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  <sheet name="稻谷" sheetId="8" r:id="rId2"/>
    <sheet name="玉米" sheetId="11" r:id="rId3"/>
    <sheet name="大豆原油" sheetId="12" r:id="rId4"/>
  </sheets>
  <definedNames>
    <definedName name="_xlnm.Print_Titles" localSheetId="1">稻谷!$1:$21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22" i="8"/>
  <c r="G27" i="10" l="1"/>
  <c r="G8" i="11"/>
  <c r="G6" i="12"/>
</calcChain>
</file>

<file path=xl/sharedStrings.xml><?xml version="1.0" encoding="utf-8"?>
<sst xmlns="http://schemas.openxmlformats.org/spreadsheetml/2006/main" count="711" uniqueCount="282">
  <si>
    <t>质量指标</t>
  </si>
  <si>
    <t>容重, g/L</t>
  </si>
  <si>
    <t>杂质,%</t>
  </si>
  <si>
    <t>不完善粒,%</t>
  </si>
  <si>
    <t>品质指标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</si>
  <si>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</si>
  <si>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</si>
  <si>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</si>
  <si>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</si>
  <si>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</si>
  <si>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</si>
  <si>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</si>
  <si>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</si>
  <si>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</si>
  <si>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</si>
  <si>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</si>
  <si>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</si>
  <si>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</si>
  <si>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</si>
  <si>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</si>
  <si>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</si>
  <si>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</si>
  <si>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</si>
  <si>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</si>
  <si>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</si>
  <si>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</si>
  <si>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</si>
  <si>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</si>
  <si>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</si>
  <si>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>＜0.1</t>
  </si>
  <si>
    <t>稻谷</t>
  </si>
  <si>
    <t>安全指标</t>
  </si>
  <si>
    <t>混合扦样等级</t>
  </si>
  <si>
    <t>铅mg/kg</t>
  </si>
  <si>
    <t>玉米赤霉烯酮，µg /kg</t>
  </si>
  <si>
    <t>脱氧雪腐镰刀菌烯醇，µg /kg</t>
  </si>
  <si>
    <t>正常</t>
  </si>
  <si>
    <t>脂肪酸值(KOH/干基），mg/100g</t>
  </si>
  <si>
    <t>本库</t>
  </si>
  <si>
    <t>小麦</t>
  </si>
  <si>
    <t>玉米</t>
  </si>
  <si>
    <t>黑龙江</t>
  </si>
  <si>
    <t>密云</t>
  </si>
  <si>
    <t>北京宝益粮油储备有限公司</t>
  </si>
  <si>
    <t>昌平</t>
  </si>
  <si>
    <t>溪翁庄库</t>
  </si>
  <si>
    <t>顺义</t>
  </si>
  <si>
    <t>门头沟</t>
  </si>
  <si>
    <t>北京三家店粮食收储库有限公司</t>
  </si>
  <si>
    <t>集团或区县</t>
    <phoneticPr fontId="2" type="noConversion"/>
  </si>
  <si>
    <t>房山</t>
  </si>
  <si>
    <t>北京市良乡昊天粮食收储有限公司</t>
  </si>
  <si>
    <t>南观分库</t>
  </si>
  <si>
    <t>斋堂粮库</t>
  </si>
  <si>
    <t>吉林</t>
  </si>
  <si>
    <t>北京市西南郊粮食收储库有限公司</t>
  </si>
  <si>
    <t>南梨园分库</t>
  </si>
  <si>
    <t>牛栏山</t>
  </si>
  <si>
    <t>北京市顺义牛栏山粮食收储有限公司</t>
  </si>
  <si>
    <t>大兴</t>
  </si>
  <si>
    <t>北京京粮渔阳粮油贸易有限公司</t>
  </si>
  <si>
    <t>吉林榆树古船米业有限公司</t>
  </si>
  <si>
    <t>北京京粮盛隆贸易有限公司</t>
  </si>
  <si>
    <t>填报单位：北京市粮油食品检验所  2021.4</t>
    <phoneticPr fontId="2" type="noConversion"/>
  </si>
  <si>
    <t>北京市昌平后牛坊粮食收储库</t>
  </si>
  <si>
    <t>510311101S东</t>
  </si>
  <si>
    <t>527110701S</t>
  </si>
  <si>
    <t>石楼分库</t>
  </si>
  <si>
    <t>522121301S</t>
  </si>
  <si>
    <t>600410901S</t>
  </si>
  <si>
    <t>562110401S</t>
  </si>
  <si>
    <t>北京市顺义王各庄粮食收储有限公司</t>
  </si>
  <si>
    <t>540310301S</t>
  </si>
  <si>
    <t>通州</t>
  </si>
  <si>
    <t>北京市京粮潞河粮食收储有限公司</t>
  </si>
  <si>
    <t>大杜社粮库</t>
  </si>
  <si>
    <t>550511600S</t>
  </si>
  <si>
    <t>张辛</t>
  </si>
  <si>
    <t>北京市张辛粮食储备有限公司</t>
  </si>
  <si>
    <t>350010701S东</t>
  </si>
  <si>
    <t>350010701S西</t>
  </si>
  <si>
    <t>北京大兴国家粮食储备有限公司</t>
  </si>
  <si>
    <t>河北良禾粮油购销有限公司</t>
  </si>
  <si>
    <t>531210301S东</t>
  </si>
  <si>
    <t>531210301S西</t>
  </si>
  <si>
    <t>531210501S东</t>
  </si>
  <si>
    <t>531210501S西</t>
  </si>
  <si>
    <t>北京市东北郊粮食收储有限公司</t>
  </si>
  <si>
    <t>巨野京诚粮食储备库有限公司</t>
  </si>
  <si>
    <t>071110301S</t>
  </si>
  <si>
    <t>山东</t>
  </si>
  <si>
    <t>071110701S</t>
  </si>
  <si>
    <t>071112301S</t>
  </si>
  <si>
    <t>071112401S</t>
  </si>
  <si>
    <t>德州市第五粮油储备库有限公司</t>
  </si>
  <si>
    <t>071210501S东</t>
  </si>
  <si>
    <t>071210501S西</t>
  </si>
  <si>
    <t>北京市南口面粉厂</t>
  </si>
  <si>
    <t>北京市皇城粮油有限责任公司</t>
  </si>
  <si>
    <t>北京京粮大谷粮油贸易有限公司</t>
  </si>
  <si>
    <t>北京八达岭华天国家粮食储备库</t>
  </si>
  <si>
    <t>北京京粮兴业经贸易有限公司</t>
  </si>
  <si>
    <t>香河县兴业粮油有限责任公司</t>
  </si>
  <si>
    <t>唐山市芦台喜式兴米业有限公司</t>
  </si>
  <si>
    <t>德州市第五粮油仓库</t>
  </si>
  <si>
    <t>050211001S东</t>
  </si>
  <si>
    <t>050211001S西</t>
  </si>
  <si>
    <t>050211201S东</t>
  </si>
  <si>
    <t>050211201S西</t>
  </si>
  <si>
    <t>怀柔</t>
  </si>
  <si>
    <t>北京桃山粮食储备有限公司</t>
  </si>
  <si>
    <t>570112800S</t>
  </si>
  <si>
    <t>570112900S</t>
  </si>
  <si>
    <t>北京市京都金谷粮食购销有限公司</t>
  </si>
  <si>
    <t>070511701S</t>
  </si>
  <si>
    <t>长春通阳储备粮有限公司</t>
  </si>
  <si>
    <t>542610501S</t>
  </si>
  <si>
    <t>542610601S</t>
  </si>
  <si>
    <t>吉林省辉良储备粮有限公司</t>
  </si>
  <si>
    <t>542711701S</t>
  </si>
  <si>
    <t>071310801S东</t>
  </si>
  <si>
    <t>071310801S西</t>
  </si>
  <si>
    <t>071310301S东</t>
  </si>
  <si>
    <t>071310301S西</t>
  </si>
  <si>
    <t>吉林市西关粮食有限责任公司</t>
  </si>
  <si>
    <t>071410101S</t>
  </si>
  <si>
    <t>071410301S</t>
  </si>
  <si>
    <t>071410501S</t>
  </si>
  <si>
    <t>北京古船米业有限公司</t>
  </si>
  <si>
    <t>北京帅丰粮油制品有限公司</t>
  </si>
  <si>
    <t>沈阳华源金谷粮油有限公司</t>
  </si>
  <si>
    <t>吉林辉南国家粮食储备库</t>
  </si>
  <si>
    <t>070510801S</t>
  </si>
  <si>
    <t>永乐店粮库</t>
  </si>
  <si>
    <t>550311000S东</t>
  </si>
  <si>
    <t>550311000S西</t>
  </si>
  <si>
    <t>兴安盟谷润粮油贸易有限公司</t>
  </si>
  <si>
    <t>北京京粮运河粮油贸易有限公司</t>
  </si>
  <si>
    <t xml:space="preserve">市 储 备 大 豆 原 油 检 测 结 果 汇 总 表 </t>
  </si>
  <si>
    <t>样品编号</t>
  </si>
  <si>
    <t>检 测 项 目</t>
  </si>
  <si>
    <t>供货单位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</si>
  <si>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</si>
  <si>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</si>
  <si>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</si>
  <si>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</si>
  <si>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</si>
  <si>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</si>
  <si>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</si>
  <si>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</si>
  <si>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大兴新库区</t>
  </si>
  <si>
    <t>大豆原油</t>
  </si>
  <si>
    <t>巴西</t>
  </si>
  <si>
    <t>具有大豆原油固有的气味和滋味，无异味</t>
  </si>
  <si>
    <t>＜0.01</t>
  </si>
  <si>
    <t>填制单位：北京市粮油食品检验所 2021.4</t>
    <phoneticPr fontId="2" type="noConversion"/>
  </si>
  <si>
    <t>330681200S</t>
  </si>
  <si>
    <t>北京佳之兴京丰商贸有限公司</t>
  </si>
  <si>
    <t>委粮20210287</t>
  </si>
  <si>
    <t>委粮20210288</t>
  </si>
  <si>
    <t>委粮20210289</t>
  </si>
  <si>
    <t>委粮20210290</t>
  </si>
  <si>
    <t>委粮20210291</t>
  </si>
  <si>
    <t>委粮20210292</t>
  </si>
  <si>
    <t>委粮20210293</t>
  </si>
  <si>
    <t>委粮20210294</t>
  </si>
  <si>
    <t>委粮20210300</t>
  </si>
  <si>
    <t>委粮20210301</t>
  </si>
  <si>
    <t>委粮20210302</t>
  </si>
  <si>
    <t>委粮20210303</t>
  </si>
  <si>
    <t>委粮20210304</t>
  </si>
  <si>
    <t>委粮20210305</t>
  </si>
  <si>
    <t>委粮20210306</t>
  </si>
  <si>
    <t>委粮20210307</t>
  </si>
  <si>
    <t>委粮20210308</t>
  </si>
  <si>
    <t>委粮20210309</t>
  </si>
  <si>
    <t>委粮20210312</t>
  </si>
  <si>
    <t>委粮20210313</t>
  </si>
  <si>
    <t>委粮20210314</t>
  </si>
  <si>
    <t>委粮20210315</t>
  </si>
  <si>
    <t>委粮20210316</t>
  </si>
  <si>
    <t>委粮20210333</t>
  </si>
  <si>
    <t>委粮20210334</t>
  </si>
  <si>
    <t>委粮20210335</t>
  </si>
  <si>
    <t>委粮20210336</t>
  </si>
  <si>
    <t>委粮20210337</t>
  </si>
  <si>
    <t>委粮20210338</t>
  </si>
  <si>
    <t>委粮20210339</t>
  </si>
  <si>
    <t>委粮20210340</t>
  </si>
  <si>
    <t>委粮20210353</t>
  </si>
  <si>
    <t>市 储 备 粮 检 验 情 况 汇 总 表</t>
    <phoneticPr fontId="4" type="noConversion"/>
  </si>
  <si>
    <t>供货单位</t>
    <phoneticPr fontId="2" type="noConversion"/>
  </si>
  <si>
    <t>霉变粒,%</t>
    <phoneticPr fontId="2" type="noConversion"/>
  </si>
  <si>
    <t>委粮20210352</t>
    <phoneticPr fontId="4" type="noConversion"/>
  </si>
  <si>
    <t>＜0.04</t>
    <phoneticPr fontId="2" type="noConversion"/>
  </si>
  <si>
    <t>＜17</t>
    <phoneticPr fontId="2" type="noConversion"/>
  </si>
  <si>
    <t>＜0.1</t>
    <phoneticPr fontId="2" type="noConversion"/>
  </si>
  <si>
    <t>委粮20210354</t>
    <phoneticPr fontId="2" type="noConversion"/>
  </si>
  <si>
    <t>填报单位：北京市粮油食品检验所 2021.4</t>
    <phoneticPr fontId="4" type="noConversion"/>
  </si>
  <si>
    <t>委粮20210214</t>
    <phoneticPr fontId="2" type="noConversion"/>
  </si>
  <si>
    <t>市 储 备 粮 检 验 情 况 汇 总 表</t>
    <phoneticPr fontId="2" type="noConversion"/>
  </si>
  <si>
    <t xml:space="preserve"> </t>
    <phoneticPr fontId="2" type="noConversion"/>
  </si>
  <si>
    <t>安全指标</t>
    <phoneticPr fontId="2" type="noConversion"/>
  </si>
  <si>
    <t>混合扦样等级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</si>
  <si>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</si>
  <si>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</si>
  <si>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</si>
  <si>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</si>
  <si>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委粮20210286</t>
    <phoneticPr fontId="2" type="noConversion"/>
  </si>
  <si>
    <t>＜200</t>
    <phoneticPr fontId="2" type="noConversion"/>
  </si>
  <si>
    <t>＜200</t>
    <phoneticPr fontId="2" type="noConversion"/>
  </si>
  <si>
    <t>委粮20210296</t>
    <phoneticPr fontId="2" type="noConversion"/>
  </si>
  <si>
    <t>委粮20210299</t>
    <phoneticPr fontId="2" type="noConversion"/>
  </si>
  <si>
    <t>＜0.04</t>
    <phoneticPr fontId="2" type="noConversion"/>
  </si>
  <si>
    <t>委粮20210310</t>
    <phoneticPr fontId="2" type="noConversion"/>
  </si>
  <si>
    <t>510311101S西</t>
    <phoneticPr fontId="2" type="noConversion"/>
  </si>
  <si>
    <t>510310201S</t>
    <phoneticPr fontId="2" type="noConversion"/>
  </si>
  <si>
    <t>540312401S</t>
    <phoneticPr fontId="2" type="noConversion"/>
  </si>
  <si>
    <t>北京市顺义王各庄粮食收储有限公司</t>
    <phoneticPr fontId="2" type="noConversion"/>
  </si>
  <si>
    <t>注：“供货单位”指该标的采购入库时的供货单位。</t>
  </si>
  <si>
    <t>≥81.0</t>
  </si>
  <si>
    <t>≥61.0</t>
  </si>
  <si>
    <t>≤4.0</t>
  </si>
  <si>
    <t>≥79.0</t>
  </si>
  <si>
    <t>≥58.0</t>
  </si>
  <si>
    <t>编号</t>
    <phoneticPr fontId="2" type="noConversion"/>
  </si>
  <si>
    <t>集团或区县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</si>
  <si>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</si>
  <si>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</si>
  <si>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</si>
  <si>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</si>
  <si>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镉mg/kg</t>
    <phoneticPr fontId="2" type="noConversion"/>
  </si>
  <si>
    <t>委粮20210311</t>
    <phoneticPr fontId="2" type="noConversion"/>
  </si>
  <si>
    <t>＜0.003</t>
    <phoneticPr fontId="2" type="noConversion"/>
  </si>
  <si>
    <t>＜0.04</t>
    <phoneticPr fontId="2" type="noConversion"/>
  </si>
  <si>
    <t>委粮20210324</t>
    <phoneticPr fontId="2" type="noConversion"/>
  </si>
  <si>
    <t>委粮20210332</t>
    <phoneticPr fontId="2" type="noConversion"/>
  </si>
  <si>
    <t>正常</t>
    <phoneticPr fontId="2" type="noConversion"/>
  </si>
  <si>
    <t>委粮20210341</t>
    <phoneticPr fontId="2" type="noConversion"/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</si>
  <si>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</si>
  <si>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</si>
  <si>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</si>
  <si>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</si>
  <si>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</si>
  <si>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</si>
  <si>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</si>
  <si>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</si>
  <si>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</si>
  <si>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</si>
  <si>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</si>
  <si>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</si>
  <si>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</si>
  <si>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</si>
  <si>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</si>
  <si>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</si>
  <si>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</si>
  <si>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</si>
  <si>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</si>
  <si>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</si>
  <si>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</si>
  <si>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</si>
  <si>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  <phoneticPr fontId="2" type="noConversion"/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</si>
  <si>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</si>
  <si>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</si>
  <si>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</si>
  <si>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</si>
  <si>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</si>
  <si>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</si>
  <si>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</si>
  <si>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</si>
  <si>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</si>
  <si>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</si>
  <si>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</si>
  <si>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</si>
  <si>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</si>
  <si>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</si>
  <si>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</si>
  <si>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</si>
  <si>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  <phoneticPr fontId="2" type="noConversion"/>
  </si>
  <si>
    <t>0041</t>
  </si>
  <si>
    <t>0042</t>
  </si>
  <si>
    <t>0043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</si>
</sst>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3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735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</cellStyleXfs>
  <cellXfs count="174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808" applyFont="1" applyBorder="1" applyAlignment="1">
      <alignment horizontal="center"/>
    </xf>
    <xf numFmtId="0" fontId="14" fillId="0" borderId="0" xfId="808" applyFont="1" applyAlignment="1">
      <alignment horizontal="center" vertical="center" wrapText="1"/>
    </xf>
    <xf numFmtId="0" fontId="15" fillId="0" borderId="0" xfId="808" applyFont="1" applyAlignment="1">
      <alignment horizontal="center" vertical="center" wrapText="1"/>
    </xf>
    <xf numFmtId="176" fontId="15" fillId="0" borderId="0" xfId="808" applyNumberFormat="1" applyFont="1" applyAlignment="1">
      <alignment horizontal="center" vertical="center" wrapText="1"/>
    </xf>
    <xf numFmtId="0" fontId="13" fillId="0" borderId="0" xfId="808" applyFont="1" applyBorder="1"/>
    <xf numFmtId="0" fontId="14" fillId="0" borderId="0" xfId="808" applyFont="1" applyAlignment="1">
      <alignment horizontal="center"/>
    </xf>
    <xf numFmtId="0" fontId="14" fillId="0" borderId="0" xfId="808" applyFont="1" applyBorder="1" applyAlignment="1">
      <alignment horizontal="center" vertical="center" wrapText="1"/>
    </xf>
    <xf numFmtId="0" fontId="13" fillId="0" borderId="0" xfId="808" applyFont="1" applyBorder="1" applyAlignment="1">
      <alignment horizontal="center" vertical="center" wrapText="1"/>
    </xf>
    <xf numFmtId="176" fontId="13" fillId="0" borderId="0" xfId="0" applyNumberFormat="1" applyFont="1"/>
    <xf numFmtId="0" fontId="24" fillId="0" borderId="1" xfId="313" applyFont="1" applyBorder="1" applyAlignment="1">
      <alignment horizontal="center" vertical="center" wrapText="1"/>
    </xf>
    <xf numFmtId="176" fontId="23" fillId="0" borderId="1" xfId="808" applyNumberFormat="1" applyFont="1" applyBorder="1" applyAlignment="1">
      <alignment horizontal="center" vertical="center" wrapText="1"/>
    </xf>
    <xf numFmtId="0" fontId="19" fillId="2" borderId="1" xfId="808" applyFont="1" applyFill="1" applyBorder="1" applyAlignment="1">
      <alignment horizontal="center" vertical="center" wrapText="1"/>
    </xf>
    <xf numFmtId="178" fontId="19" fillId="0" borderId="1" xfId="808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8" fontId="19" fillId="0" borderId="8" xfId="808" applyNumberFormat="1" applyFont="1" applyFill="1" applyBorder="1" applyAlignment="1">
      <alignment horizontal="center" vertical="center" wrapText="1"/>
    </xf>
    <xf numFmtId="0" fontId="19" fillId="2" borderId="8" xfId="808" applyFont="1" applyFill="1" applyBorder="1" applyAlignment="1">
      <alignment horizontal="center" vertical="center" wrapText="1"/>
    </xf>
    <xf numFmtId="178" fontId="23" fillId="0" borderId="1" xfId="808" applyNumberFormat="1" applyFont="1" applyBorder="1" applyAlignment="1">
      <alignment horizontal="center" vertical="center" wrapText="1"/>
    </xf>
    <xf numFmtId="179" fontId="23" fillId="0" borderId="1" xfId="808" applyNumberFormat="1" applyFont="1" applyBorder="1" applyAlignment="1">
      <alignment horizontal="center" vertical="center" wrapText="1"/>
    </xf>
    <xf numFmtId="176" fontId="19" fillId="2" borderId="1" xfId="316" applyNumberFormat="1" applyFont="1" applyFill="1" applyBorder="1" applyAlignment="1">
      <alignment horizontal="center" vertical="center" wrapText="1"/>
    </xf>
    <xf numFmtId="0" fontId="19" fillId="2" borderId="1" xfId="316" applyFont="1" applyFill="1" applyBorder="1" applyAlignment="1">
      <alignment horizontal="center" vertical="center" wrapText="1"/>
    </xf>
    <xf numFmtId="0" fontId="19" fillId="0" borderId="1" xfId="808" applyFont="1" applyFill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176" fontId="19" fillId="0" borderId="1" xfId="808" applyNumberFormat="1" applyFont="1" applyBorder="1" applyAlignment="1">
      <alignment horizontal="center" vertical="center" wrapText="1"/>
    </xf>
    <xf numFmtId="178" fontId="19" fillId="0" borderId="1" xfId="808" applyNumberFormat="1" applyFont="1" applyBorder="1" applyAlignment="1">
      <alignment horizontal="center" vertical="center" wrapText="1"/>
    </xf>
    <xf numFmtId="0" fontId="19" fillId="0" borderId="8" xfId="808" applyFont="1" applyFill="1" applyBorder="1" applyAlignment="1">
      <alignment horizontal="center" vertical="center" wrapText="1"/>
    </xf>
    <xf numFmtId="0" fontId="19" fillId="0" borderId="8" xfId="808" applyFont="1" applyBorder="1" applyAlignment="1">
      <alignment horizontal="center" vertical="center" wrapText="1"/>
    </xf>
    <xf numFmtId="176" fontId="19" fillId="0" borderId="8" xfId="808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8" fontId="19" fillId="2" borderId="1" xfId="633" applyNumberFormat="1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3" fillId="0" borderId="9" xfId="0" applyFont="1" applyBorder="1"/>
    <xf numFmtId="0" fontId="13" fillId="2" borderId="9" xfId="0" applyFont="1" applyFill="1" applyBorder="1"/>
    <xf numFmtId="179" fontId="23" fillId="2" borderId="1" xfId="0" applyNumberFormat="1" applyFont="1" applyFill="1" applyBorder="1" applyAlignment="1">
      <alignment horizontal="center" vertical="center" wrapText="1"/>
    </xf>
    <xf numFmtId="0" fontId="23" fillId="2" borderId="1" xfId="808" applyFont="1" applyFill="1" applyBorder="1" applyAlignment="1">
      <alignment horizontal="center" vertical="center" wrapText="1"/>
    </xf>
    <xf numFmtId="179" fontId="19" fillId="2" borderId="1" xfId="317" applyNumberFormat="1" applyFont="1" applyFill="1" applyBorder="1" applyAlignment="1">
      <alignment horizontal="center" vertical="center" wrapText="1"/>
    </xf>
    <xf numFmtId="178" fontId="19" fillId="2" borderId="1" xfId="317" applyNumberFormat="1" applyFont="1" applyFill="1" applyBorder="1" applyAlignment="1">
      <alignment horizontal="center" vertical="center" wrapText="1"/>
    </xf>
    <xf numFmtId="0" fontId="19" fillId="2" borderId="1" xfId="317" applyFont="1" applyFill="1" applyBorder="1" applyAlignment="1">
      <alignment horizontal="center" vertical="center" wrapText="1"/>
    </xf>
    <xf numFmtId="178" fontId="19" fillId="2" borderId="8" xfId="317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176" fontId="19" fillId="2" borderId="1" xfId="317" applyNumberFormat="1" applyFont="1" applyFill="1" applyBorder="1" applyAlignment="1">
      <alignment horizontal="center" vertical="center" wrapText="1"/>
    </xf>
    <xf numFmtId="0" fontId="19" fillId="2" borderId="1" xfId="633" applyNumberFormat="1" applyFont="1" applyFill="1" applyBorder="1" applyAlignment="1">
      <alignment horizontal="center" vertical="center" wrapText="1"/>
    </xf>
    <xf numFmtId="177" fontId="19" fillId="2" borderId="1" xfId="633" applyNumberFormat="1" applyFont="1" applyFill="1" applyBorder="1" applyAlignment="1">
      <alignment horizontal="center" vertical="center" wrapText="1"/>
    </xf>
    <xf numFmtId="0" fontId="19" fillId="2" borderId="1" xfId="633" applyFont="1" applyFill="1" applyBorder="1" applyAlignment="1">
      <alignment horizontal="center" vertical="center" wrapText="1"/>
    </xf>
    <xf numFmtId="179" fontId="19" fillId="2" borderId="1" xfId="633" applyNumberFormat="1" applyFont="1" applyFill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179" fontId="19" fillId="2" borderId="8" xfId="317" applyNumberFormat="1" applyFont="1" applyFill="1" applyBorder="1" applyAlignment="1">
      <alignment horizontal="center" vertical="center" wrapText="1"/>
    </xf>
    <xf numFmtId="0" fontId="19" fillId="2" borderId="8" xfId="317" applyFont="1" applyFill="1" applyBorder="1" applyAlignment="1">
      <alignment horizontal="center" vertical="center" wrapText="1"/>
    </xf>
    <xf numFmtId="0" fontId="13" fillId="0" borderId="2" xfId="0" applyFont="1" applyBorder="1"/>
    <xf numFmtId="176" fontId="25" fillId="0" borderId="1" xfId="836" applyNumberFormat="1" applyFont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center" vertical="center" wrapText="1"/>
    </xf>
    <xf numFmtId="0" fontId="13" fillId="0" borderId="0" xfId="836" applyFont="1" applyAlignment="1">
      <alignment horizontal="center" vertical="center" wrapText="1"/>
    </xf>
    <xf numFmtId="176" fontId="13" fillId="0" borderId="0" xfId="836" applyNumberFormat="1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5" fillId="0" borderId="1" xfId="836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6" fontId="19" fillId="2" borderId="8" xfId="317" applyNumberFormat="1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180" fontId="19" fillId="0" borderId="1" xfId="5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19" fillId="0" borderId="8" xfId="5" applyFont="1" applyFill="1" applyBorder="1" applyAlignment="1">
      <alignment horizontal="center" vertical="center" wrapText="1"/>
    </xf>
    <xf numFmtId="180" fontId="19" fillId="0" borderId="8" xfId="5" applyNumberFormat="1" applyFont="1" applyFill="1" applyBorder="1" applyAlignment="1">
      <alignment horizontal="center" vertical="center" wrapText="1"/>
    </xf>
    <xf numFmtId="0" fontId="19" fillId="2" borderId="8" xfId="316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 wrapText="1"/>
    </xf>
    <xf numFmtId="0" fontId="1" fillId="0" borderId="0" xfId="0" applyFont="1"/>
    <xf numFmtId="0" fontId="15" fillId="0" borderId="8" xfId="944" applyNumberFormat="1" applyFont="1" applyFill="1" applyBorder="1" applyAlignment="1">
      <alignment horizontal="center" vertical="center" wrapText="1"/>
    </xf>
    <xf numFmtId="0" fontId="15" fillId="2" borderId="8" xfId="836" applyFont="1" applyFill="1" applyBorder="1" applyAlignment="1">
      <alignment horizontal="center" vertical="center" wrapText="1"/>
    </xf>
    <xf numFmtId="176" fontId="15" fillId="2" borderId="8" xfId="836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1" xfId="1692" applyFont="1" applyFill="1" applyBorder="1" applyAlignment="1">
      <alignment horizontal="center" vertical="center" wrapText="1"/>
    </xf>
    <xf numFmtId="180" fontId="19" fillId="0" borderId="1" xfId="1692" applyNumberFormat="1" applyFont="1" applyFill="1" applyBorder="1" applyAlignment="1">
      <alignment horizontal="center" vertical="center" wrapText="1"/>
    </xf>
    <xf numFmtId="0" fontId="19" fillId="2" borderId="1" xfId="631" applyFont="1" applyFill="1" applyBorder="1" applyAlignment="1">
      <alignment horizontal="center" vertical="center" wrapText="1"/>
    </xf>
    <xf numFmtId="0" fontId="2" fillId="0" borderId="1" xfId="1692" applyFont="1" applyFill="1" applyBorder="1" applyAlignment="1">
      <alignment horizontal="center" vertical="center" wrapText="1"/>
    </xf>
    <xf numFmtId="0" fontId="19" fillId="0" borderId="8" xfId="1692" applyFont="1" applyFill="1" applyBorder="1" applyAlignment="1">
      <alignment horizontal="center" vertical="center" wrapText="1"/>
    </xf>
    <xf numFmtId="0" fontId="2" fillId="0" borderId="8" xfId="1692" applyFont="1" applyFill="1" applyBorder="1" applyAlignment="1">
      <alignment horizontal="center" vertical="center" wrapText="1"/>
    </xf>
    <xf numFmtId="180" fontId="19" fillId="0" borderId="8" xfId="1692" applyNumberFormat="1" applyFont="1" applyFill="1" applyBorder="1" applyAlignment="1">
      <alignment horizontal="center" vertical="center" wrapText="1"/>
    </xf>
    <xf numFmtId="0" fontId="19" fillId="2" borderId="8" xfId="633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7" fillId="0" borderId="1" xfId="317" applyFont="1" applyFill="1" applyBorder="1" applyAlignment="1"/>
    <xf numFmtId="0" fontId="27" fillId="0" borderId="1" xfId="317" applyFont="1" applyFill="1" applyBorder="1" applyAlignment="1">
      <alignment wrapText="1"/>
    </xf>
    <xf numFmtId="180" fontId="28" fillId="0" borderId="12" xfId="1702" applyNumberFormat="1" applyFont="1" applyFill="1" applyBorder="1" applyAlignment="1">
      <alignment horizontal="center" vertical="center" wrapText="1"/>
    </xf>
    <xf numFmtId="178" fontId="27" fillId="0" borderId="1" xfId="317" applyNumberFormat="1" applyFont="1" applyFill="1" applyBorder="1" applyAlignment="1"/>
    <xf numFmtId="179" fontId="27" fillId="0" borderId="1" xfId="317" applyNumberFormat="1" applyFont="1" applyFill="1" applyBorder="1" applyAlignment="1"/>
    <xf numFmtId="0" fontId="27" fillId="0" borderId="8" xfId="317" applyFont="1" applyFill="1" applyBorder="1" applyAlignment="1"/>
    <xf numFmtId="0" fontId="27" fillId="0" borderId="9" xfId="317" applyFont="1" applyFill="1" applyBorder="1" applyAlignment="1"/>
    <xf numFmtId="0" fontId="29" fillId="0" borderId="0" xfId="317" applyFont="1" applyFill="1" applyAlignment="1">
      <alignment horizontal="center" vertical="center" wrapText="1"/>
    </xf>
    <xf numFmtId="0" fontId="27" fillId="0" borderId="0" xfId="317" applyFont="1" applyFill="1" applyAlignment="1"/>
    <xf numFmtId="179" fontId="27" fillId="0" borderId="0" xfId="0" applyNumberFormat="1" applyFont="1"/>
    <xf numFmtId="0" fontId="27" fillId="0" borderId="0" xfId="0" applyFont="1"/>
    <xf numFmtId="178" fontId="27" fillId="0" borderId="0" xfId="0" applyNumberFormat="1" applyFont="1" applyAlignment="1">
      <alignment horizontal="center" wrapText="1"/>
    </xf>
    <xf numFmtId="179" fontId="19" fillId="0" borderId="1" xfId="317" applyNumberFormat="1" applyFont="1" applyFill="1" applyBorder="1" applyAlignment="1">
      <alignment horizontal="center" vertical="center" wrapText="1"/>
    </xf>
    <xf numFmtId="0" fontId="24" fillId="2" borderId="1" xfId="317" applyFont="1" applyFill="1" applyBorder="1" applyAlignment="1">
      <alignment horizontal="center" vertical="center" wrapText="1"/>
    </xf>
    <xf numFmtId="0" fontId="23" fillId="2" borderId="1" xfId="317" applyFont="1" applyFill="1" applyBorder="1" applyAlignment="1">
      <alignment horizontal="center" vertical="center" wrapText="1"/>
    </xf>
    <xf numFmtId="179" fontId="15" fillId="2" borderId="1" xfId="317" applyNumberFormat="1" applyFont="1" applyFill="1" applyBorder="1" applyAlignment="1">
      <alignment horizontal="center" vertical="center" wrapText="1"/>
    </xf>
    <xf numFmtId="0" fontId="15" fillId="2" borderId="1" xfId="317" applyFont="1" applyFill="1" applyBorder="1" applyAlignment="1">
      <alignment horizontal="center" vertical="center" wrapText="1"/>
    </xf>
    <xf numFmtId="176" fontId="15" fillId="2" borderId="1" xfId="317" applyNumberFormat="1" applyFont="1" applyFill="1" applyBorder="1" applyAlignment="1">
      <alignment horizontal="center" vertical="center" wrapText="1"/>
    </xf>
    <xf numFmtId="179" fontId="15" fillId="2" borderId="8" xfId="317" applyNumberFormat="1" applyFont="1" applyFill="1" applyBorder="1" applyAlignment="1">
      <alignment horizontal="center" vertical="center" wrapText="1"/>
    </xf>
    <xf numFmtId="0" fontId="15" fillId="2" borderId="8" xfId="317" applyFont="1" applyFill="1" applyBorder="1" applyAlignment="1">
      <alignment horizontal="center" vertical="center" wrapText="1"/>
    </xf>
    <xf numFmtId="176" fontId="15" fillId="0" borderId="1" xfId="317" applyNumberFormat="1" applyFont="1" applyFill="1" applyBorder="1" applyAlignment="1">
      <alignment horizontal="center" vertical="center" wrapText="1"/>
    </xf>
    <xf numFmtId="176" fontId="15" fillId="0" borderId="8" xfId="317" applyNumberFormat="1" applyFont="1" applyFill="1" applyBorder="1" applyAlignment="1">
      <alignment horizontal="center" vertical="center" wrapText="1"/>
    </xf>
    <xf numFmtId="49" fontId="19" fillId="0" borderId="3" xfId="1692" applyNumberFormat="1" applyFont="1" applyFill="1" applyBorder="1" applyAlignment="1">
      <alignment horizontal="center" vertical="center" wrapText="1"/>
    </xf>
    <xf numFmtId="49" fontId="27" fillId="0" borderId="1" xfId="317" applyNumberFormat="1" applyFont="1" applyFill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9" fillId="0" borderId="3" xfId="5" applyNumberFormat="1" applyFont="1" applyFill="1" applyBorder="1" applyAlignment="1">
      <alignment horizontal="center" vertical="center" wrapText="1"/>
    </xf>
    <xf numFmtId="49" fontId="19" fillId="0" borderId="7" xfId="5" applyNumberFormat="1" applyFont="1" applyFill="1" applyBorder="1" applyAlignment="1">
      <alignment horizontal="center" vertical="center" wrapText="1"/>
    </xf>
    <xf numFmtId="49" fontId="13" fillId="0" borderId="0" xfId="0" applyNumberFormat="1" applyFont="1"/>
    <xf numFmtId="49" fontId="1" fillId="0" borderId="0" xfId="0" applyNumberFormat="1" applyFont="1"/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78" fontId="23" fillId="2" borderId="5" xfId="0" applyNumberFormat="1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3" fillId="0" borderId="5" xfId="808" applyFont="1" applyBorder="1" applyAlignment="1">
      <alignment horizontal="center" vertical="center" wrapText="1"/>
    </xf>
    <xf numFmtId="178" fontId="23" fillId="0" borderId="5" xfId="0" applyNumberFormat="1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0" fontId="17" fillId="0" borderId="0" xfId="808" applyFont="1" applyAlignment="1">
      <alignment horizontal="center" vertical="center"/>
    </xf>
    <xf numFmtId="49" fontId="23" fillId="0" borderId="4" xfId="808" applyNumberFormat="1" applyFont="1" applyBorder="1" applyAlignment="1">
      <alignment horizontal="center" vertical="center" wrapText="1"/>
    </xf>
    <xf numFmtId="49" fontId="23" fillId="0" borderId="3" xfId="808" applyNumberFormat="1" applyFont="1" applyBorder="1" applyAlignment="1">
      <alignment horizontal="center" vertical="center" wrapText="1"/>
    </xf>
    <xf numFmtId="0" fontId="18" fillId="0" borderId="0" xfId="808" applyFont="1" applyBorder="1" applyAlignment="1">
      <alignment horizontal="left" vertical="center"/>
    </xf>
    <xf numFmtId="0" fontId="23" fillId="0" borderId="6" xfId="808" applyFont="1" applyBorder="1" applyAlignment="1">
      <alignment horizontal="center" vertical="center" wrapText="1"/>
    </xf>
    <xf numFmtId="0" fontId="23" fillId="0" borderId="2" xfId="808" applyFont="1" applyBorder="1" applyAlignment="1">
      <alignment horizontal="center" vertical="center" wrapText="1"/>
    </xf>
    <xf numFmtId="0" fontId="17" fillId="0" borderId="0" xfId="836" applyFont="1" applyAlignment="1">
      <alignment horizontal="center" vertical="center" wrapText="1"/>
    </xf>
    <xf numFmtId="0" fontId="18" fillId="0" borderId="0" xfId="836" applyFont="1" applyBorder="1" applyAlignment="1">
      <alignment horizontal="left" vertical="center" wrapText="1"/>
    </xf>
    <xf numFmtId="49" fontId="25" fillId="0" borderId="4" xfId="836" applyNumberFormat="1" applyFont="1" applyBorder="1" applyAlignment="1">
      <alignment horizontal="center" vertical="center" wrapText="1"/>
    </xf>
    <xf numFmtId="49" fontId="25" fillId="0" borderId="3" xfId="836" applyNumberFormat="1" applyFont="1" applyBorder="1" applyAlignment="1">
      <alignment horizontal="center" vertical="center" wrapText="1"/>
    </xf>
    <xf numFmtId="0" fontId="25" fillId="0" borderId="5" xfId="836" applyFont="1" applyBorder="1" applyAlignment="1">
      <alignment horizontal="center" vertical="center" wrapText="1"/>
    </xf>
    <xf numFmtId="0" fontId="25" fillId="0" borderId="1" xfId="836" applyFont="1" applyBorder="1" applyAlignment="1">
      <alignment horizontal="center" vertical="center" wrapText="1"/>
    </xf>
    <xf numFmtId="0" fontId="25" fillId="0" borderId="10" xfId="836" applyFont="1" applyBorder="1" applyAlignment="1">
      <alignment horizontal="center" vertical="center" wrapText="1"/>
    </xf>
    <xf numFmtId="0" fontId="25" fillId="0" borderId="11" xfId="836" applyFont="1" applyBorder="1" applyAlignment="1">
      <alignment horizontal="center" vertical="center" wrapText="1"/>
    </xf>
    <xf numFmtId="0" fontId="25" fillId="0" borderId="6" xfId="836" applyFont="1" applyBorder="1" applyAlignment="1">
      <alignment horizontal="center" vertical="center" wrapText="1"/>
    </xf>
    <xf numFmtId="0" fontId="25" fillId="0" borderId="2" xfId="836" applyFont="1" applyBorder="1" applyAlignment="1">
      <alignment horizontal="center" vertical="center" wrapText="1"/>
    </xf>
  </cellXfs>
  <cellStyles count="173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15 4" xfId="1722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721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6"/>
    <cellStyle name="常规 2 6 7 3 2" xfId="1709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12 4" xfId="1723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7"/>
    <cellStyle name="常规 3 2 6 3" xfId="169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1 4" xfId="1724"/>
    <cellStyle name="常规 32" xfId="1653"/>
    <cellStyle name="常规 32 2" xfId="1677"/>
    <cellStyle name="常规 32 3" xfId="1667"/>
    <cellStyle name="常规 32 4" xfId="1725"/>
    <cellStyle name="常规 33" xfId="1654"/>
    <cellStyle name="常规 33 2" xfId="1678"/>
    <cellStyle name="常规 33 3" xfId="1668"/>
    <cellStyle name="常规 33 4" xfId="1726"/>
    <cellStyle name="常规 34" xfId="1655"/>
    <cellStyle name="常规 34 2" xfId="1679"/>
    <cellStyle name="常规 34 3" xfId="1669"/>
    <cellStyle name="常规 34 4" xfId="1727"/>
    <cellStyle name="常规 35" xfId="1658"/>
    <cellStyle name="常规 35 2" xfId="1681"/>
    <cellStyle name="常规 35 3" xfId="1672"/>
    <cellStyle name="常规 35 4" xfId="1728"/>
    <cellStyle name="常规 36" xfId="1682"/>
    <cellStyle name="常规 37" xfId="1691"/>
    <cellStyle name="常规 38" xfId="1692"/>
    <cellStyle name="常规 38 2" xfId="1708"/>
    <cellStyle name="常规 38 3" xfId="1695"/>
    <cellStyle name="常规 39" xfId="1699"/>
    <cellStyle name="常规 39 2" xfId="1710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40" xfId="1700"/>
    <cellStyle name="常规 40 2" xfId="1711"/>
    <cellStyle name="常规 41" xfId="1701"/>
    <cellStyle name="常规 41 2" xfId="1712"/>
    <cellStyle name="常规 42" xfId="1702"/>
    <cellStyle name="常规 42 2" xfId="1713"/>
    <cellStyle name="常规 43" xfId="1703"/>
    <cellStyle name="常规 43 2" xfId="1714"/>
    <cellStyle name="常规 44" xfId="1704"/>
    <cellStyle name="常规 44 2" xfId="1715"/>
    <cellStyle name="常规 45" xfId="1705"/>
    <cellStyle name="常规 45 2" xfId="1716"/>
    <cellStyle name="常规 46" xfId="1706"/>
    <cellStyle name="常规 46 2" xfId="1719"/>
    <cellStyle name="常规 47" xfId="1707"/>
    <cellStyle name="常规 47 2" xfId="1720"/>
    <cellStyle name="常规 48" xfId="1717"/>
    <cellStyle name="常规 48 2" xfId="1729"/>
    <cellStyle name="常规 49" xfId="1718"/>
    <cellStyle name="常规 49 2" xfId="1730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8"/>
    <cellStyle name="常规 5 9 3" xfId="1694"/>
    <cellStyle name="常规 50" xfId="1731"/>
    <cellStyle name="常规 51" xfId="1732"/>
    <cellStyle name="常规 51 2" xfId="1733"/>
    <cellStyle name="常规 52" xfId="1734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8"/>
  <sheetViews>
    <sheetView tabSelected="1" workbookViewId="0">
      <selection activeCell="AD5" sqref="AD5"/>
    </sheetView>
  </sheetViews>
  <sheetFormatPr defaultColWidth="9" defaultRowHeight="14.25"/>
  <cols>
    <col min="1" max="1" width="6.375" style="137" customWidth="1"/>
    <col min="2" max="2" width="3.625" style="13" customWidth="1"/>
    <col min="3" max="3" width="10.625" style="13" customWidth="1"/>
    <col min="4" max="4" width="8.625" style="17" customWidth="1"/>
    <col min="5" max="5" width="4.625" style="13" customWidth="1"/>
    <col min="6" max="6" width="9.625" style="13" customWidth="1"/>
    <col min="7" max="7" width="11.375" style="13" customWidth="1"/>
    <col min="8" max="8" width="3.625" style="13" customWidth="1"/>
    <col min="9" max="9" width="8.625" style="13" customWidth="1"/>
    <col min="10" max="10" width="3.625" style="25" customWidth="1"/>
    <col min="11" max="11" width="5.625" style="25" customWidth="1"/>
    <col min="12" max="12" width="5.625" style="26" customWidth="1"/>
    <col min="13" max="13" width="5.625" style="13" customWidth="1"/>
    <col min="14" max="15" width="5.625" style="26" customWidth="1"/>
    <col min="16" max="16" width="3.625" style="13" customWidth="1"/>
    <col min="17" max="17" width="3.625" style="25" customWidth="1"/>
    <col min="18" max="18" width="5.625" style="28" customWidth="1"/>
    <col min="19" max="19" width="5.625" style="25" customWidth="1"/>
    <col min="20" max="21" width="6.625" style="13" customWidth="1"/>
    <col min="22" max="23" width="5.625" style="27" customWidth="1"/>
    <col min="24" max="24" width="8.625" style="27" customWidth="1"/>
    <col min="25" max="25" width="3.625" style="13" customWidth="1"/>
    <col min="26" max="26" width="9" style="13" customWidth="1"/>
    <col min="27" max="16384" width="9" style="13"/>
  </cols>
  <sheetData>
    <row r="1" spans="1:26" ht="50.1" customHeight="1">
      <c r="A1" s="147" t="s">
        <v>200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8"/>
    </row>
    <row r="2" spans="1:26" ht="24.95" customHeight="1" thickBot="1">
      <c r="A2" s="150" t="s">
        <v>63</v>
      </c>
      <c r="B2" s="150"/>
      <c r="C2" s="150"/>
      <c r="D2" s="150"/>
      <c r="E2" s="150"/>
      <c r="F2" s="150"/>
      <c r="G2" s="150"/>
      <c r="H2" s="150"/>
      <c r="I2" s="150"/>
      <c r="J2" s="20"/>
      <c r="K2" s="20"/>
      <c r="L2" s="21"/>
      <c r="M2" s="19"/>
      <c r="N2" s="21"/>
      <c r="O2" s="21"/>
      <c r="P2" s="19"/>
      <c r="Q2" s="20"/>
      <c r="R2" s="22"/>
      <c r="S2" s="20"/>
      <c r="T2" s="19"/>
      <c r="U2" s="19"/>
      <c r="V2" s="23"/>
      <c r="W2" s="23"/>
      <c r="X2" s="23"/>
      <c r="Y2" s="19"/>
    </row>
    <row r="3" spans="1:26" s="10" customFormat="1" ht="24.95" customHeight="1">
      <c r="A3" s="148" t="s">
        <v>7</v>
      </c>
      <c r="B3" s="142" t="s">
        <v>49</v>
      </c>
      <c r="C3" s="142" t="s">
        <v>9</v>
      </c>
      <c r="D3" s="142" t="s">
        <v>10</v>
      </c>
      <c r="E3" s="142" t="s">
        <v>11</v>
      </c>
      <c r="F3" s="142" t="s">
        <v>12</v>
      </c>
      <c r="G3" s="142" t="s">
        <v>204</v>
      </c>
      <c r="H3" s="142" t="s">
        <v>14</v>
      </c>
      <c r="I3" s="142" t="s">
        <v>15</v>
      </c>
      <c r="J3" s="142" t="s">
        <v>205</v>
      </c>
      <c r="K3" s="142"/>
      <c r="L3" s="142"/>
      <c r="M3" s="142"/>
      <c r="N3" s="142"/>
      <c r="O3" s="142"/>
      <c r="P3" s="142"/>
      <c r="Q3" s="144" t="s">
        <v>206</v>
      </c>
      <c r="R3" s="144"/>
      <c r="S3" s="144"/>
      <c r="T3" s="142" t="s">
        <v>202</v>
      </c>
      <c r="U3" s="142"/>
      <c r="V3" s="144" t="s">
        <v>16</v>
      </c>
      <c r="W3" s="144" t="s">
        <v>17</v>
      </c>
      <c r="X3" s="144" t="s">
        <v>191</v>
      </c>
      <c r="Y3" s="151" t="s">
        <v>18</v>
      </c>
      <c r="Z3" s="87"/>
    </row>
    <row r="4" spans="1:26" s="10" customFormat="1" ht="90" customHeight="1">
      <c r="A4" s="149"/>
      <c r="B4" s="143"/>
      <c r="C4" s="143"/>
      <c r="D4" s="143"/>
      <c r="E4" s="143"/>
      <c r="F4" s="143"/>
      <c r="G4" s="143"/>
      <c r="H4" s="143"/>
      <c r="I4" s="143"/>
      <c r="J4" s="83" t="s">
        <v>203</v>
      </c>
      <c r="K4" s="83" t="s">
        <v>1</v>
      </c>
      <c r="L4" s="61" t="s">
        <v>3</v>
      </c>
      <c r="M4" s="82" t="s">
        <v>2</v>
      </c>
      <c r="N4" s="61" t="s">
        <v>25</v>
      </c>
      <c r="O4" s="61" t="s">
        <v>5</v>
      </c>
      <c r="P4" s="82" t="s">
        <v>6</v>
      </c>
      <c r="Q4" s="82" t="s">
        <v>6</v>
      </c>
      <c r="R4" s="83" t="s">
        <v>26</v>
      </c>
      <c r="S4" s="83" t="s">
        <v>27</v>
      </c>
      <c r="T4" s="61" t="s">
        <v>207</v>
      </c>
      <c r="U4" s="62" t="s">
        <v>35</v>
      </c>
      <c r="V4" s="145"/>
      <c r="W4" s="145"/>
      <c r="X4" s="145"/>
      <c r="Y4" s="152"/>
      <c r="Z4" s="87"/>
    </row>
    <row r="5" spans="1:26" s="24" customFormat="1" ht="50.1" customHeight="1">
      <c r="A5" s="135" t="s">
        <v>239</v>
      </c>
      <c r="B5" s="101" t="s">
        <v>44</v>
      </c>
      <c r="C5" s="101" t="s">
        <v>64</v>
      </c>
      <c r="D5" s="101" t="s">
        <v>38</v>
      </c>
      <c r="E5" s="101" t="s">
        <v>39</v>
      </c>
      <c r="F5" s="101" t="s">
        <v>65</v>
      </c>
      <c r="G5" s="102">
        <v>3549.88</v>
      </c>
      <c r="H5" s="101" t="s">
        <v>28</v>
      </c>
      <c r="I5" s="103" t="s">
        <v>208</v>
      </c>
      <c r="J5" s="57">
        <v>2</v>
      </c>
      <c r="K5" s="70">
        <v>781</v>
      </c>
      <c r="L5" s="71">
        <v>5.2</v>
      </c>
      <c r="M5" s="72">
        <v>0.7</v>
      </c>
      <c r="N5" s="47">
        <v>0.1</v>
      </c>
      <c r="O5" s="73">
        <v>10.9</v>
      </c>
      <c r="P5" s="72" t="s">
        <v>36</v>
      </c>
      <c r="Q5" s="72" t="s">
        <v>36</v>
      </c>
      <c r="R5" s="57">
        <v>193</v>
      </c>
      <c r="S5" s="57">
        <v>81</v>
      </c>
      <c r="T5" s="48" t="s">
        <v>29</v>
      </c>
      <c r="U5" s="42">
        <v>227</v>
      </c>
      <c r="V5" s="89">
        <v>2016</v>
      </c>
      <c r="W5" s="89">
        <v>2016</v>
      </c>
      <c r="X5" s="89" t="s">
        <v>97</v>
      </c>
      <c r="Y5" s="74"/>
    </row>
    <row r="6" spans="1:26" s="24" customFormat="1" ht="50.1" customHeight="1">
      <c r="A6" s="135" t="s">
        <v>240</v>
      </c>
      <c r="B6" s="101" t="s">
        <v>44</v>
      </c>
      <c r="C6" s="101" t="s">
        <v>64</v>
      </c>
      <c r="D6" s="101" t="s">
        <v>38</v>
      </c>
      <c r="E6" s="101" t="s">
        <v>39</v>
      </c>
      <c r="F6" s="101" t="s">
        <v>215</v>
      </c>
      <c r="G6" s="102">
        <v>4000</v>
      </c>
      <c r="H6" s="101" t="s">
        <v>28</v>
      </c>
      <c r="I6" s="103" t="s">
        <v>158</v>
      </c>
      <c r="J6" s="64">
        <v>2</v>
      </c>
      <c r="K6" s="64">
        <v>782</v>
      </c>
      <c r="L6" s="63">
        <v>6</v>
      </c>
      <c r="M6" s="65">
        <v>0.5</v>
      </c>
      <c r="N6" s="48">
        <v>0.1</v>
      </c>
      <c r="O6" s="63">
        <v>10.5</v>
      </c>
      <c r="P6" s="65" t="s">
        <v>36</v>
      </c>
      <c r="Q6" s="65" t="s">
        <v>36</v>
      </c>
      <c r="R6" s="64">
        <v>194</v>
      </c>
      <c r="S6" s="64">
        <v>74</v>
      </c>
      <c r="T6" s="42">
        <v>0.1</v>
      </c>
      <c r="U6" s="42">
        <v>341</v>
      </c>
      <c r="V6" s="89">
        <v>2016</v>
      </c>
      <c r="W6" s="89">
        <v>2016</v>
      </c>
      <c r="X6" s="89" t="s">
        <v>97</v>
      </c>
      <c r="Y6" s="74"/>
      <c r="Z6" s="109"/>
    </row>
    <row r="7" spans="1:26" ht="50.1" customHeight="1">
      <c r="A7" s="135" t="s">
        <v>241</v>
      </c>
      <c r="B7" s="101" t="s">
        <v>44</v>
      </c>
      <c r="C7" s="101" t="s">
        <v>64</v>
      </c>
      <c r="D7" s="101" t="s">
        <v>38</v>
      </c>
      <c r="E7" s="101" t="s">
        <v>39</v>
      </c>
      <c r="F7" s="101" t="s">
        <v>216</v>
      </c>
      <c r="G7" s="102">
        <v>4453.317</v>
      </c>
      <c r="H7" s="101" t="s">
        <v>28</v>
      </c>
      <c r="I7" s="103" t="s">
        <v>159</v>
      </c>
      <c r="J7" s="64">
        <v>2</v>
      </c>
      <c r="K7" s="64">
        <v>782</v>
      </c>
      <c r="L7" s="125">
        <v>7.5</v>
      </c>
      <c r="M7" s="65">
        <v>0.5</v>
      </c>
      <c r="N7" s="48" t="s">
        <v>29</v>
      </c>
      <c r="O7" s="63">
        <v>10.6</v>
      </c>
      <c r="P7" s="65" t="s">
        <v>36</v>
      </c>
      <c r="Q7" s="65" t="s">
        <v>36</v>
      </c>
      <c r="R7" s="64">
        <v>194</v>
      </c>
      <c r="S7" s="64">
        <v>72</v>
      </c>
      <c r="T7" s="42">
        <v>0.1</v>
      </c>
      <c r="U7" s="42">
        <v>499</v>
      </c>
      <c r="V7" s="89">
        <v>2016</v>
      </c>
      <c r="W7" s="89">
        <v>2016</v>
      </c>
      <c r="X7" s="91" t="s">
        <v>98</v>
      </c>
      <c r="Y7" s="74"/>
      <c r="Z7" s="110"/>
    </row>
    <row r="8" spans="1:26" ht="50.1" customHeight="1">
      <c r="A8" s="135" t="s">
        <v>242</v>
      </c>
      <c r="B8" s="101" t="s">
        <v>50</v>
      </c>
      <c r="C8" s="101" t="s">
        <v>51</v>
      </c>
      <c r="D8" s="101" t="s">
        <v>52</v>
      </c>
      <c r="E8" s="101" t="s">
        <v>39</v>
      </c>
      <c r="F8" s="101" t="s">
        <v>66</v>
      </c>
      <c r="G8" s="102">
        <v>5251.98</v>
      </c>
      <c r="H8" s="101" t="s">
        <v>28</v>
      </c>
      <c r="I8" s="103" t="s">
        <v>160</v>
      </c>
      <c r="J8" s="64">
        <v>1</v>
      </c>
      <c r="K8" s="64">
        <v>791</v>
      </c>
      <c r="L8" s="63">
        <v>4.5</v>
      </c>
      <c r="M8" s="65">
        <v>0.9</v>
      </c>
      <c r="N8" s="47">
        <v>0</v>
      </c>
      <c r="O8" s="63">
        <v>10.5</v>
      </c>
      <c r="P8" s="65" t="s">
        <v>36</v>
      </c>
      <c r="Q8" s="65" t="s">
        <v>36</v>
      </c>
      <c r="R8" s="64">
        <v>197</v>
      </c>
      <c r="S8" s="64">
        <v>78</v>
      </c>
      <c r="T8" s="48">
        <v>0.1</v>
      </c>
      <c r="U8" s="42">
        <v>212</v>
      </c>
      <c r="V8" s="89">
        <v>2016</v>
      </c>
      <c r="W8" s="89">
        <v>2016</v>
      </c>
      <c r="X8" s="91" t="s">
        <v>99</v>
      </c>
      <c r="Y8" s="56"/>
      <c r="Z8" s="87"/>
    </row>
    <row r="9" spans="1:26" ht="50.1" customHeight="1">
      <c r="A9" s="135" t="s">
        <v>243</v>
      </c>
      <c r="B9" s="101" t="s">
        <v>50</v>
      </c>
      <c r="C9" s="101" t="s">
        <v>51</v>
      </c>
      <c r="D9" s="101" t="s">
        <v>67</v>
      </c>
      <c r="E9" s="101" t="s">
        <v>39</v>
      </c>
      <c r="F9" s="101" t="s">
        <v>68</v>
      </c>
      <c r="G9" s="102">
        <v>479.88</v>
      </c>
      <c r="H9" s="101" t="s">
        <v>28</v>
      </c>
      <c r="I9" s="103" t="s">
        <v>161</v>
      </c>
      <c r="J9" s="64">
        <v>1</v>
      </c>
      <c r="K9" s="64">
        <v>802</v>
      </c>
      <c r="L9" s="63">
        <v>1.6</v>
      </c>
      <c r="M9" s="65">
        <v>0.5</v>
      </c>
      <c r="N9" s="47">
        <v>0</v>
      </c>
      <c r="O9" s="63">
        <v>10.7</v>
      </c>
      <c r="P9" s="65" t="s">
        <v>36</v>
      </c>
      <c r="Q9" s="65" t="s">
        <v>36</v>
      </c>
      <c r="R9" s="64">
        <v>197</v>
      </c>
      <c r="S9" s="64">
        <v>81</v>
      </c>
      <c r="T9" s="42">
        <v>0.1</v>
      </c>
      <c r="U9" s="48" t="s">
        <v>209</v>
      </c>
      <c r="V9" s="89">
        <v>2016</v>
      </c>
      <c r="W9" s="89">
        <v>2016</v>
      </c>
      <c r="X9" s="91" t="s">
        <v>99</v>
      </c>
      <c r="Y9" s="56"/>
      <c r="Z9" s="87"/>
    </row>
    <row r="10" spans="1:26" ht="50.1" customHeight="1">
      <c r="A10" s="135" t="s">
        <v>244</v>
      </c>
      <c r="B10" s="101" t="s">
        <v>47</v>
      </c>
      <c r="C10" s="101" t="s">
        <v>48</v>
      </c>
      <c r="D10" s="101" t="s">
        <v>53</v>
      </c>
      <c r="E10" s="101" t="s">
        <v>39</v>
      </c>
      <c r="F10" s="101" t="s">
        <v>69</v>
      </c>
      <c r="G10" s="102">
        <v>5056.2920000000004</v>
      </c>
      <c r="H10" s="101" t="s">
        <v>28</v>
      </c>
      <c r="I10" s="103" t="s">
        <v>162</v>
      </c>
      <c r="J10" s="57">
        <v>1</v>
      </c>
      <c r="K10" s="70">
        <v>796</v>
      </c>
      <c r="L10" s="71">
        <v>2.9</v>
      </c>
      <c r="M10" s="72">
        <v>0.5</v>
      </c>
      <c r="N10" s="69">
        <v>0</v>
      </c>
      <c r="O10" s="73">
        <v>11.5</v>
      </c>
      <c r="P10" s="72" t="s">
        <v>36</v>
      </c>
      <c r="Q10" s="65" t="s">
        <v>36</v>
      </c>
      <c r="R10" s="57">
        <v>195</v>
      </c>
      <c r="S10" s="64">
        <v>83</v>
      </c>
      <c r="T10" s="65">
        <v>0.1</v>
      </c>
      <c r="U10" s="65">
        <v>226</v>
      </c>
      <c r="V10" s="89">
        <v>2016</v>
      </c>
      <c r="W10" s="89">
        <v>2016</v>
      </c>
      <c r="X10" s="89" t="s">
        <v>62</v>
      </c>
      <c r="Y10" s="56"/>
      <c r="Z10" s="87"/>
    </row>
    <row r="11" spans="1:26" ht="50.1" customHeight="1">
      <c r="A11" s="135" t="s">
        <v>245</v>
      </c>
      <c r="B11" s="101" t="s">
        <v>42</v>
      </c>
      <c r="C11" s="101" t="s">
        <v>43</v>
      </c>
      <c r="D11" s="101" t="s">
        <v>45</v>
      </c>
      <c r="E11" s="101" t="s">
        <v>39</v>
      </c>
      <c r="F11" s="101" t="s">
        <v>70</v>
      </c>
      <c r="G11" s="102">
        <v>3508.3719999999998</v>
      </c>
      <c r="H11" s="101" t="s">
        <v>28</v>
      </c>
      <c r="I11" s="103" t="s">
        <v>163</v>
      </c>
      <c r="J11" s="64">
        <v>1</v>
      </c>
      <c r="K11" s="64">
        <v>812</v>
      </c>
      <c r="L11" s="63">
        <v>4.9000000000000004</v>
      </c>
      <c r="M11" s="65">
        <v>0.5</v>
      </c>
      <c r="N11" s="48" t="s">
        <v>29</v>
      </c>
      <c r="O11" s="63">
        <v>10.1</v>
      </c>
      <c r="P11" s="65" t="s">
        <v>36</v>
      </c>
      <c r="Q11" s="65" t="s">
        <v>36</v>
      </c>
      <c r="R11" s="64">
        <v>189</v>
      </c>
      <c r="S11" s="64">
        <v>82</v>
      </c>
      <c r="T11" s="48" t="s">
        <v>29</v>
      </c>
      <c r="U11" s="48" t="s">
        <v>210</v>
      </c>
      <c r="V11" s="89">
        <v>2016</v>
      </c>
      <c r="W11" s="89">
        <v>2016</v>
      </c>
      <c r="X11" s="91" t="s">
        <v>60</v>
      </c>
      <c r="Y11" s="56"/>
      <c r="Z11" s="87"/>
    </row>
    <row r="12" spans="1:26" ht="50.1" customHeight="1">
      <c r="A12" s="135" t="s">
        <v>246</v>
      </c>
      <c r="B12" s="101" t="s">
        <v>46</v>
      </c>
      <c r="C12" s="101" t="s">
        <v>71</v>
      </c>
      <c r="D12" s="101" t="s">
        <v>38</v>
      </c>
      <c r="E12" s="101" t="s">
        <v>39</v>
      </c>
      <c r="F12" s="101" t="s">
        <v>72</v>
      </c>
      <c r="G12" s="102">
        <v>2933.42</v>
      </c>
      <c r="H12" s="101" t="s">
        <v>28</v>
      </c>
      <c r="I12" s="103" t="s">
        <v>164</v>
      </c>
      <c r="J12" s="64">
        <v>1</v>
      </c>
      <c r="K12" s="64">
        <v>797</v>
      </c>
      <c r="L12" s="63">
        <v>4.0999999999999996</v>
      </c>
      <c r="M12" s="65">
        <v>0.8</v>
      </c>
      <c r="N12" s="48" t="s">
        <v>29</v>
      </c>
      <c r="O12" s="63">
        <v>11</v>
      </c>
      <c r="P12" s="65" t="s">
        <v>36</v>
      </c>
      <c r="Q12" s="65" t="s">
        <v>36</v>
      </c>
      <c r="R12" s="64">
        <v>191</v>
      </c>
      <c r="S12" s="64">
        <v>78</v>
      </c>
      <c r="T12" s="48" t="s">
        <v>29</v>
      </c>
      <c r="U12" s="48" t="s">
        <v>210</v>
      </c>
      <c r="V12" s="89">
        <v>2016</v>
      </c>
      <c r="W12" s="89">
        <v>2016</v>
      </c>
      <c r="X12" s="91" t="s">
        <v>100</v>
      </c>
      <c r="Y12" s="56"/>
      <c r="Z12" s="87"/>
    </row>
    <row r="13" spans="1:26" ht="50.1" customHeight="1">
      <c r="A13" s="135" t="s">
        <v>247</v>
      </c>
      <c r="B13" s="101" t="s">
        <v>46</v>
      </c>
      <c r="C13" s="101" t="s">
        <v>218</v>
      </c>
      <c r="D13" s="101" t="s">
        <v>38</v>
      </c>
      <c r="E13" s="101" t="s">
        <v>39</v>
      </c>
      <c r="F13" s="101" t="s">
        <v>217</v>
      </c>
      <c r="G13" s="102">
        <v>3172.5</v>
      </c>
      <c r="H13" s="101" t="s">
        <v>28</v>
      </c>
      <c r="I13" s="103" t="s">
        <v>165</v>
      </c>
      <c r="J13" s="64">
        <v>1</v>
      </c>
      <c r="K13" s="64">
        <v>796</v>
      </c>
      <c r="L13" s="63">
        <v>5.2</v>
      </c>
      <c r="M13" s="65">
        <v>0.6</v>
      </c>
      <c r="N13" s="48" t="s">
        <v>29</v>
      </c>
      <c r="O13" s="63">
        <v>10.5</v>
      </c>
      <c r="P13" s="65" t="s">
        <v>36</v>
      </c>
      <c r="Q13" s="65" t="s">
        <v>36</v>
      </c>
      <c r="R13" s="64">
        <v>197</v>
      </c>
      <c r="S13" s="64">
        <v>76</v>
      </c>
      <c r="T13" s="48" t="s">
        <v>29</v>
      </c>
      <c r="U13" s="42">
        <v>200</v>
      </c>
      <c r="V13" s="89">
        <v>2016</v>
      </c>
      <c r="W13" s="89">
        <v>2016</v>
      </c>
      <c r="X13" s="91" t="s">
        <v>101</v>
      </c>
      <c r="Y13" s="56"/>
      <c r="Z13" s="110"/>
    </row>
    <row r="14" spans="1:26" ht="50.1" customHeight="1">
      <c r="A14" s="135" t="s">
        <v>248</v>
      </c>
      <c r="B14" s="101" t="s">
        <v>73</v>
      </c>
      <c r="C14" s="101" t="s">
        <v>74</v>
      </c>
      <c r="D14" s="101" t="s">
        <v>75</v>
      </c>
      <c r="E14" s="101" t="s">
        <v>39</v>
      </c>
      <c r="F14" s="101" t="s">
        <v>76</v>
      </c>
      <c r="G14" s="102">
        <v>4025.32</v>
      </c>
      <c r="H14" s="101" t="s">
        <v>28</v>
      </c>
      <c r="I14" s="103" t="s">
        <v>211</v>
      </c>
      <c r="J14" s="64">
        <v>1</v>
      </c>
      <c r="K14" s="64">
        <v>801</v>
      </c>
      <c r="L14" s="63">
        <v>3.1</v>
      </c>
      <c r="M14" s="65">
        <v>0.5</v>
      </c>
      <c r="N14" s="47">
        <v>0</v>
      </c>
      <c r="O14" s="63">
        <v>10.7</v>
      </c>
      <c r="P14" s="65" t="s">
        <v>36</v>
      </c>
      <c r="Q14" s="65" t="s">
        <v>36</v>
      </c>
      <c r="R14" s="64">
        <v>194</v>
      </c>
      <c r="S14" s="64">
        <v>79</v>
      </c>
      <c r="T14" s="48" t="s">
        <v>29</v>
      </c>
      <c r="U14" s="48" t="s">
        <v>210</v>
      </c>
      <c r="V14" s="89">
        <v>2016</v>
      </c>
      <c r="W14" s="89">
        <v>2016</v>
      </c>
      <c r="X14" s="91" t="s">
        <v>102</v>
      </c>
      <c r="Y14" s="56"/>
      <c r="Z14" s="87"/>
    </row>
    <row r="15" spans="1:26" ht="50.1" customHeight="1">
      <c r="A15" s="135" t="s">
        <v>249</v>
      </c>
      <c r="B15" s="101" t="s">
        <v>77</v>
      </c>
      <c r="C15" s="101" t="s">
        <v>78</v>
      </c>
      <c r="D15" s="101" t="s">
        <v>38</v>
      </c>
      <c r="E15" s="101" t="s">
        <v>39</v>
      </c>
      <c r="F15" s="101" t="s">
        <v>79</v>
      </c>
      <c r="G15" s="102">
        <v>4437.72</v>
      </c>
      <c r="H15" s="101" t="s">
        <v>28</v>
      </c>
      <c r="I15" s="103" t="s">
        <v>212</v>
      </c>
      <c r="J15" s="64">
        <v>1</v>
      </c>
      <c r="K15" s="64">
        <v>794</v>
      </c>
      <c r="L15" s="63">
        <v>3.5</v>
      </c>
      <c r="M15" s="65">
        <v>0.7</v>
      </c>
      <c r="N15" s="48">
        <v>0.1</v>
      </c>
      <c r="O15" s="63">
        <v>11.2</v>
      </c>
      <c r="P15" s="65" t="s">
        <v>36</v>
      </c>
      <c r="Q15" s="65" t="s">
        <v>36</v>
      </c>
      <c r="R15" s="64">
        <v>190</v>
      </c>
      <c r="S15" s="64">
        <v>76</v>
      </c>
      <c r="T15" s="48" t="s">
        <v>213</v>
      </c>
      <c r="U15" s="42">
        <v>204</v>
      </c>
      <c r="V15" s="89">
        <v>2016</v>
      </c>
      <c r="W15" s="89">
        <v>2016</v>
      </c>
      <c r="X15" s="91" t="s">
        <v>103</v>
      </c>
      <c r="Y15" s="56"/>
      <c r="Z15" s="87"/>
    </row>
    <row r="16" spans="1:26" ht="50.1" customHeight="1">
      <c r="A16" s="135" t="s">
        <v>250</v>
      </c>
      <c r="B16" s="101" t="s">
        <v>77</v>
      </c>
      <c r="C16" s="101" t="s">
        <v>78</v>
      </c>
      <c r="D16" s="101" t="s">
        <v>38</v>
      </c>
      <c r="E16" s="101" t="s">
        <v>39</v>
      </c>
      <c r="F16" s="101" t="s">
        <v>80</v>
      </c>
      <c r="G16" s="102">
        <v>4000</v>
      </c>
      <c r="H16" s="101" t="s">
        <v>28</v>
      </c>
      <c r="I16" s="103" t="s">
        <v>166</v>
      </c>
      <c r="J16" s="64">
        <v>1</v>
      </c>
      <c r="K16" s="64">
        <v>792</v>
      </c>
      <c r="L16" s="63">
        <v>3.9</v>
      </c>
      <c r="M16" s="65">
        <v>0.7</v>
      </c>
      <c r="N16" s="48">
        <v>0.1</v>
      </c>
      <c r="O16" s="63">
        <v>11.2</v>
      </c>
      <c r="P16" s="65" t="s">
        <v>36</v>
      </c>
      <c r="Q16" s="65" t="s">
        <v>36</v>
      </c>
      <c r="R16" s="64">
        <v>189</v>
      </c>
      <c r="S16" s="64">
        <v>78</v>
      </c>
      <c r="T16" s="48" t="s">
        <v>213</v>
      </c>
      <c r="U16" s="42">
        <v>201</v>
      </c>
      <c r="V16" s="89">
        <v>2016</v>
      </c>
      <c r="W16" s="89">
        <v>2016</v>
      </c>
      <c r="X16" s="91" t="s">
        <v>103</v>
      </c>
      <c r="Y16" s="56"/>
      <c r="Z16" s="87"/>
    </row>
    <row r="17" spans="1:26" ht="50.1" customHeight="1">
      <c r="A17" s="135" t="s">
        <v>251</v>
      </c>
      <c r="B17" s="101" t="s">
        <v>59</v>
      </c>
      <c r="C17" s="101" t="s">
        <v>81</v>
      </c>
      <c r="D17" s="101" t="s">
        <v>82</v>
      </c>
      <c r="E17" s="101" t="s">
        <v>39</v>
      </c>
      <c r="F17" s="101" t="s">
        <v>83</v>
      </c>
      <c r="G17" s="102">
        <v>3516</v>
      </c>
      <c r="H17" s="101" t="s">
        <v>28</v>
      </c>
      <c r="I17" s="103" t="s">
        <v>167</v>
      </c>
      <c r="J17" s="64">
        <v>1</v>
      </c>
      <c r="K17" s="64">
        <v>821</v>
      </c>
      <c r="L17" s="63">
        <v>3.4</v>
      </c>
      <c r="M17" s="65">
        <v>0.5</v>
      </c>
      <c r="N17" s="48" t="s">
        <v>29</v>
      </c>
      <c r="O17" s="63">
        <v>10.8</v>
      </c>
      <c r="P17" s="65" t="s">
        <v>36</v>
      </c>
      <c r="Q17" s="65" t="s">
        <v>36</v>
      </c>
      <c r="R17" s="64">
        <v>198</v>
      </c>
      <c r="S17" s="64">
        <v>80</v>
      </c>
      <c r="T17" s="48" t="s">
        <v>29</v>
      </c>
      <c r="U17" s="48" t="s">
        <v>210</v>
      </c>
      <c r="V17" s="89">
        <v>2016</v>
      </c>
      <c r="W17" s="89">
        <v>2016</v>
      </c>
      <c r="X17" s="89" t="s">
        <v>82</v>
      </c>
      <c r="Y17" s="56"/>
      <c r="Z17" s="87"/>
    </row>
    <row r="18" spans="1:26" ht="50.1" customHeight="1">
      <c r="A18" s="135" t="s">
        <v>252</v>
      </c>
      <c r="B18" s="101" t="s">
        <v>59</v>
      </c>
      <c r="C18" s="101" t="s">
        <v>81</v>
      </c>
      <c r="D18" s="101" t="s">
        <v>82</v>
      </c>
      <c r="E18" s="101" t="s">
        <v>39</v>
      </c>
      <c r="F18" s="101" t="s">
        <v>84</v>
      </c>
      <c r="G18" s="102">
        <v>4000</v>
      </c>
      <c r="H18" s="101" t="s">
        <v>28</v>
      </c>
      <c r="I18" s="103" t="s">
        <v>168</v>
      </c>
      <c r="J18" s="64">
        <v>1</v>
      </c>
      <c r="K18" s="64">
        <v>820</v>
      </c>
      <c r="L18" s="63">
        <v>3.2</v>
      </c>
      <c r="M18" s="65">
        <v>0.6</v>
      </c>
      <c r="N18" s="69">
        <v>0.1</v>
      </c>
      <c r="O18" s="63">
        <v>10.8</v>
      </c>
      <c r="P18" s="65" t="s">
        <v>36</v>
      </c>
      <c r="Q18" s="65" t="s">
        <v>36</v>
      </c>
      <c r="R18" s="64">
        <v>197</v>
      </c>
      <c r="S18" s="64">
        <v>80</v>
      </c>
      <c r="T18" s="48" t="s">
        <v>213</v>
      </c>
      <c r="U18" s="65">
        <v>243</v>
      </c>
      <c r="V18" s="89">
        <v>2016</v>
      </c>
      <c r="W18" s="89">
        <v>2016</v>
      </c>
      <c r="X18" s="89" t="s">
        <v>82</v>
      </c>
      <c r="Y18" s="56"/>
      <c r="Z18" s="87"/>
    </row>
    <row r="19" spans="1:26" ht="50.1" customHeight="1">
      <c r="A19" s="135" t="s">
        <v>253</v>
      </c>
      <c r="B19" s="101" t="s">
        <v>59</v>
      </c>
      <c r="C19" s="101" t="s">
        <v>81</v>
      </c>
      <c r="D19" s="101" t="s">
        <v>82</v>
      </c>
      <c r="E19" s="101" t="s">
        <v>39</v>
      </c>
      <c r="F19" s="101" t="s">
        <v>85</v>
      </c>
      <c r="G19" s="102">
        <v>3534</v>
      </c>
      <c r="H19" s="101" t="s">
        <v>28</v>
      </c>
      <c r="I19" s="103" t="s">
        <v>169</v>
      </c>
      <c r="J19" s="64">
        <v>1</v>
      </c>
      <c r="K19" s="64">
        <v>812</v>
      </c>
      <c r="L19" s="63">
        <v>3.6</v>
      </c>
      <c r="M19" s="65">
        <v>0.6</v>
      </c>
      <c r="N19" s="48" t="s">
        <v>29</v>
      </c>
      <c r="O19" s="63">
        <v>10.9</v>
      </c>
      <c r="P19" s="65" t="s">
        <v>36</v>
      </c>
      <c r="Q19" s="65" t="s">
        <v>36</v>
      </c>
      <c r="R19" s="64">
        <v>198</v>
      </c>
      <c r="S19" s="64">
        <v>79</v>
      </c>
      <c r="T19" s="65" t="s">
        <v>29</v>
      </c>
      <c r="U19" s="48" t="s">
        <v>210</v>
      </c>
      <c r="V19" s="89">
        <v>2016</v>
      </c>
      <c r="W19" s="89">
        <v>2016</v>
      </c>
      <c r="X19" s="89" t="s">
        <v>82</v>
      </c>
      <c r="Y19" s="58"/>
      <c r="Z19" s="87"/>
    </row>
    <row r="20" spans="1:26" ht="50.1" customHeight="1">
      <c r="A20" s="135" t="s">
        <v>254</v>
      </c>
      <c r="B20" s="101" t="s">
        <v>59</v>
      </c>
      <c r="C20" s="101" t="s">
        <v>81</v>
      </c>
      <c r="D20" s="101" t="s">
        <v>82</v>
      </c>
      <c r="E20" s="101" t="s">
        <v>39</v>
      </c>
      <c r="F20" s="101" t="s">
        <v>86</v>
      </c>
      <c r="G20" s="102">
        <v>4000</v>
      </c>
      <c r="H20" s="101" t="s">
        <v>28</v>
      </c>
      <c r="I20" s="103" t="s">
        <v>170</v>
      </c>
      <c r="J20" s="64">
        <v>1</v>
      </c>
      <c r="K20" s="64">
        <v>816</v>
      </c>
      <c r="L20" s="63">
        <v>3.9</v>
      </c>
      <c r="M20" s="65">
        <v>0.6</v>
      </c>
      <c r="N20" s="69">
        <v>0</v>
      </c>
      <c r="O20" s="63">
        <v>11.1</v>
      </c>
      <c r="P20" s="65" t="s">
        <v>36</v>
      </c>
      <c r="Q20" s="65" t="s">
        <v>36</v>
      </c>
      <c r="R20" s="64">
        <v>198</v>
      </c>
      <c r="S20" s="64">
        <v>80</v>
      </c>
      <c r="T20" s="48" t="s">
        <v>213</v>
      </c>
      <c r="U20" s="48" t="s">
        <v>210</v>
      </c>
      <c r="V20" s="89">
        <v>2016</v>
      </c>
      <c r="W20" s="89">
        <v>2016</v>
      </c>
      <c r="X20" s="89" t="s">
        <v>82</v>
      </c>
      <c r="Y20" s="58"/>
      <c r="Z20" s="87"/>
    </row>
    <row r="21" spans="1:26" ht="50.1" customHeight="1">
      <c r="A21" s="135" t="s">
        <v>255</v>
      </c>
      <c r="B21" s="101" t="s">
        <v>46</v>
      </c>
      <c r="C21" s="101" t="s">
        <v>87</v>
      </c>
      <c r="D21" s="104" t="s">
        <v>88</v>
      </c>
      <c r="E21" s="101" t="s">
        <v>39</v>
      </c>
      <c r="F21" s="101" t="s">
        <v>89</v>
      </c>
      <c r="G21" s="102">
        <v>2524.44</v>
      </c>
      <c r="H21" s="101" t="s">
        <v>90</v>
      </c>
      <c r="I21" s="103" t="s">
        <v>171</v>
      </c>
      <c r="J21" s="64">
        <v>1</v>
      </c>
      <c r="K21" s="64">
        <v>812</v>
      </c>
      <c r="L21" s="63">
        <v>2.7</v>
      </c>
      <c r="M21" s="65">
        <v>0.5</v>
      </c>
      <c r="N21" s="69">
        <v>0</v>
      </c>
      <c r="O21" s="63">
        <v>11.6</v>
      </c>
      <c r="P21" s="65" t="s">
        <v>36</v>
      </c>
      <c r="Q21" s="65" t="s">
        <v>36</v>
      </c>
      <c r="R21" s="64">
        <v>201</v>
      </c>
      <c r="S21" s="64">
        <v>79</v>
      </c>
      <c r="T21" s="48" t="s">
        <v>213</v>
      </c>
      <c r="U21" s="65">
        <v>238</v>
      </c>
      <c r="V21" s="89">
        <v>2016</v>
      </c>
      <c r="W21" s="89">
        <v>2016</v>
      </c>
      <c r="X21" s="91" t="s">
        <v>88</v>
      </c>
      <c r="Y21" s="58"/>
      <c r="Z21" s="87"/>
    </row>
    <row r="22" spans="1:26" ht="50.1" customHeight="1">
      <c r="A22" s="135" t="s">
        <v>256</v>
      </c>
      <c r="B22" s="101" t="s">
        <v>46</v>
      </c>
      <c r="C22" s="101" t="s">
        <v>87</v>
      </c>
      <c r="D22" s="104" t="s">
        <v>88</v>
      </c>
      <c r="E22" s="101" t="s">
        <v>39</v>
      </c>
      <c r="F22" s="101" t="s">
        <v>91</v>
      </c>
      <c r="G22" s="102">
        <v>2500</v>
      </c>
      <c r="H22" s="101" t="s">
        <v>90</v>
      </c>
      <c r="I22" s="103" t="s">
        <v>172</v>
      </c>
      <c r="J22" s="64">
        <v>1</v>
      </c>
      <c r="K22" s="64">
        <v>810</v>
      </c>
      <c r="L22" s="63">
        <v>2.2000000000000002</v>
      </c>
      <c r="M22" s="65">
        <v>0.6</v>
      </c>
      <c r="N22" s="65" t="s">
        <v>29</v>
      </c>
      <c r="O22" s="63">
        <v>11.4</v>
      </c>
      <c r="P22" s="65" t="s">
        <v>36</v>
      </c>
      <c r="Q22" s="65" t="s">
        <v>36</v>
      </c>
      <c r="R22" s="64">
        <v>203</v>
      </c>
      <c r="S22" s="64">
        <v>81</v>
      </c>
      <c r="T22" s="65">
        <v>0.1</v>
      </c>
      <c r="U22" s="65">
        <v>223</v>
      </c>
      <c r="V22" s="89">
        <v>2016</v>
      </c>
      <c r="W22" s="89">
        <v>2016</v>
      </c>
      <c r="X22" s="91" t="s">
        <v>88</v>
      </c>
      <c r="Y22" s="58"/>
      <c r="Z22" s="87"/>
    </row>
    <row r="23" spans="1:26" ht="50.1" customHeight="1">
      <c r="A23" s="135" t="s">
        <v>257</v>
      </c>
      <c r="B23" s="101" t="s">
        <v>46</v>
      </c>
      <c r="C23" s="101" t="s">
        <v>87</v>
      </c>
      <c r="D23" s="104" t="s">
        <v>88</v>
      </c>
      <c r="E23" s="101" t="s">
        <v>39</v>
      </c>
      <c r="F23" s="101" t="s">
        <v>92</v>
      </c>
      <c r="G23" s="102">
        <v>2521.11</v>
      </c>
      <c r="H23" s="101" t="s">
        <v>90</v>
      </c>
      <c r="I23" s="103" t="s">
        <v>173</v>
      </c>
      <c r="J23" s="64">
        <v>1</v>
      </c>
      <c r="K23" s="64">
        <v>812</v>
      </c>
      <c r="L23" s="63">
        <v>2.2000000000000002</v>
      </c>
      <c r="M23" s="65">
        <v>0.6</v>
      </c>
      <c r="N23" s="69">
        <v>0</v>
      </c>
      <c r="O23" s="63">
        <v>11.5</v>
      </c>
      <c r="P23" s="65" t="s">
        <v>36</v>
      </c>
      <c r="Q23" s="65" t="s">
        <v>36</v>
      </c>
      <c r="R23" s="64">
        <v>201</v>
      </c>
      <c r="S23" s="64">
        <v>78</v>
      </c>
      <c r="T23" s="48" t="s">
        <v>213</v>
      </c>
      <c r="U23" s="65">
        <v>226</v>
      </c>
      <c r="V23" s="89">
        <v>2016</v>
      </c>
      <c r="W23" s="89">
        <v>2016</v>
      </c>
      <c r="X23" s="91" t="s">
        <v>88</v>
      </c>
      <c r="Y23" s="58"/>
      <c r="Z23" s="87"/>
    </row>
    <row r="24" spans="1:26" ht="50.1" customHeight="1">
      <c r="A24" s="135" t="s">
        <v>258</v>
      </c>
      <c r="B24" s="101" t="s">
        <v>46</v>
      </c>
      <c r="C24" s="101" t="s">
        <v>87</v>
      </c>
      <c r="D24" s="104" t="s">
        <v>88</v>
      </c>
      <c r="E24" s="101" t="s">
        <v>39</v>
      </c>
      <c r="F24" s="101" t="s">
        <v>93</v>
      </c>
      <c r="G24" s="102">
        <v>2499.96</v>
      </c>
      <c r="H24" s="101" t="s">
        <v>90</v>
      </c>
      <c r="I24" s="103" t="s">
        <v>174</v>
      </c>
      <c r="J24" s="64">
        <v>1</v>
      </c>
      <c r="K24" s="64">
        <v>810</v>
      </c>
      <c r="L24" s="63">
        <v>2.5</v>
      </c>
      <c r="M24" s="65">
        <v>0.7</v>
      </c>
      <c r="N24" s="69">
        <v>0</v>
      </c>
      <c r="O24" s="63">
        <v>11.5</v>
      </c>
      <c r="P24" s="65" t="s">
        <v>36</v>
      </c>
      <c r="Q24" s="65" t="s">
        <v>36</v>
      </c>
      <c r="R24" s="64">
        <v>198</v>
      </c>
      <c r="S24" s="64">
        <v>74</v>
      </c>
      <c r="T24" s="48" t="s">
        <v>213</v>
      </c>
      <c r="U24" s="65">
        <v>233</v>
      </c>
      <c r="V24" s="89">
        <v>2016</v>
      </c>
      <c r="W24" s="89">
        <v>2016</v>
      </c>
      <c r="X24" s="91" t="s">
        <v>88</v>
      </c>
      <c r="Y24" s="58"/>
      <c r="Z24" s="87"/>
    </row>
    <row r="25" spans="1:26" ht="50.1" customHeight="1">
      <c r="A25" s="135" t="s">
        <v>259</v>
      </c>
      <c r="B25" s="101" t="s">
        <v>46</v>
      </c>
      <c r="C25" s="101" t="s">
        <v>87</v>
      </c>
      <c r="D25" s="104" t="s">
        <v>94</v>
      </c>
      <c r="E25" s="101" t="s">
        <v>39</v>
      </c>
      <c r="F25" s="101" t="s">
        <v>95</v>
      </c>
      <c r="G25" s="102">
        <v>3049.14</v>
      </c>
      <c r="H25" s="101" t="s">
        <v>90</v>
      </c>
      <c r="I25" s="103" t="s">
        <v>175</v>
      </c>
      <c r="J25" s="64">
        <v>1</v>
      </c>
      <c r="K25" s="64">
        <v>808</v>
      </c>
      <c r="L25" s="63">
        <v>3.4</v>
      </c>
      <c r="M25" s="65">
        <v>0.6</v>
      </c>
      <c r="N25" s="65" t="s">
        <v>29</v>
      </c>
      <c r="O25" s="63">
        <v>10.4</v>
      </c>
      <c r="P25" s="65" t="s">
        <v>36</v>
      </c>
      <c r="Q25" s="65" t="s">
        <v>36</v>
      </c>
      <c r="R25" s="64">
        <v>195</v>
      </c>
      <c r="S25" s="64">
        <v>79</v>
      </c>
      <c r="T25" s="65" t="s">
        <v>29</v>
      </c>
      <c r="U25" s="65">
        <v>201</v>
      </c>
      <c r="V25" s="89">
        <v>2016</v>
      </c>
      <c r="W25" s="89">
        <v>2016</v>
      </c>
      <c r="X25" s="91" t="s">
        <v>104</v>
      </c>
      <c r="Y25" s="58"/>
      <c r="Z25" s="87"/>
    </row>
    <row r="26" spans="1:26" ht="50.1" customHeight="1" thickBot="1">
      <c r="A26" s="135" t="s">
        <v>260</v>
      </c>
      <c r="B26" s="105" t="s">
        <v>46</v>
      </c>
      <c r="C26" s="105" t="s">
        <v>87</v>
      </c>
      <c r="D26" s="106" t="s">
        <v>94</v>
      </c>
      <c r="E26" s="105" t="s">
        <v>39</v>
      </c>
      <c r="F26" s="105" t="s">
        <v>96</v>
      </c>
      <c r="G26" s="107">
        <v>3000</v>
      </c>
      <c r="H26" s="105" t="s">
        <v>90</v>
      </c>
      <c r="I26" s="108" t="s">
        <v>214</v>
      </c>
      <c r="J26" s="66">
        <v>1</v>
      </c>
      <c r="K26" s="66">
        <v>808</v>
      </c>
      <c r="L26" s="75">
        <v>3.5</v>
      </c>
      <c r="M26" s="76">
        <v>0.5</v>
      </c>
      <c r="N26" s="88">
        <v>0</v>
      </c>
      <c r="O26" s="75">
        <v>10.4</v>
      </c>
      <c r="P26" s="76" t="s">
        <v>36</v>
      </c>
      <c r="Q26" s="76" t="s">
        <v>36</v>
      </c>
      <c r="R26" s="66">
        <v>197</v>
      </c>
      <c r="S26" s="66">
        <v>82</v>
      </c>
      <c r="T26" s="94" t="s">
        <v>213</v>
      </c>
      <c r="U26" s="94" t="s">
        <v>210</v>
      </c>
      <c r="V26" s="92">
        <v>2016</v>
      </c>
      <c r="W26" s="92">
        <v>2016</v>
      </c>
      <c r="X26" s="95" t="s">
        <v>104</v>
      </c>
      <c r="Y26" s="60"/>
      <c r="Z26" s="87"/>
    </row>
    <row r="27" spans="1:26" s="121" customFormat="1" ht="26.25" customHeight="1" thickBot="1">
      <c r="A27" s="136"/>
      <c r="B27" s="113"/>
      <c r="C27" s="113"/>
      <c r="D27" s="114"/>
      <c r="E27" s="113"/>
      <c r="F27" s="113"/>
      <c r="G27" s="115">
        <f>SUM(G5:G26)</f>
        <v>76013.331000000006</v>
      </c>
      <c r="H27" s="113"/>
      <c r="I27" s="113"/>
      <c r="J27" s="116"/>
      <c r="K27" s="116"/>
      <c r="L27" s="117"/>
      <c r="M27" s="113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9"/>
      <c r="Z27" s="120"/>
    </row>
    <row r="28" spans="1:26" s="123" customFormat="1" ht="24" customHeight="1">
      <c r="A28" s="146" t="s">
        <v>219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22"/>
      <c r="O28" s="122"/>
      <c r="S28" s="124"/>
      <c r="T28" s="124"/>
    </row>
  </sheetData>
  <mergeCells count="19">
    <mergeCell ref="X3:X4"/>
    <mergeCell ref="A28:M28"/>
    <mergeCell ref="A1:Y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Y3:Y4"/>
    <mergeCell ref="I3:I4"/>
    <mergeCell ref="J3:P3"/>
    <mergeCell ref="V3:V4"/>
    <mergeCell ref="T3:U3"/>
    <mergeCell ref="Q3:S3"/>
  </mergeCells>
  <phoneticPr fontId="2" type="noConversion"/>
  <printOptions horizontalCentered="1" verticalCentered="1"/>
  <pageMargins left="3.937007874015748E-2" right="3.937007874015748E-2" top="0.59055118110236227" bottom="0.59055118110236227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AC19" sqref="AC19"/>
    </sheetView>
  </sheetViews>
  <sheetFormatPr defaultColWidth="9" defaultRowHeight="14.25"/>
  <cols>
    <col min="1" max="1" width="7" style="140" customWidth="1"/>
    <col min="2" max="2" width="3.625" style="13" customWidth="1"/>
    <col min="3" max="3" width="10.625" style="13" customWidth="1"/>
    <col min="4" max="4" width="8.625" style="13" customWidth="1"/>
    <col min="5" max="5" width="4.625" style="13" customWidth="1"/>
    <col min="6" max="6" width="9.625" style="13" customWidth="1"/>
    <col min="7" max="7" width="10.375" style="13" customWidth="1"/>
    <col min="8" max="8" width="3.625" style="13" customWidth="1"/>
    <col min="9" max="9" width="8.625" style="13" customWidth="1"/>
    <col min="10" max="10" width="3.625" style="14" customWidth="1"/>
    <col min="11" max="11" width="5.625" style="15" customWidth="1"/>
    <col min="12" max="12" width="5.625" style="1" customWidth="1"/>
    <col min="13" max="13" width="5.625" style="16" customWidth="1"/>
    <col min="14" max="14" width="5.625" style="1" customWidth="1"/>
    <col min="15" max="16" width="5.625" style="16" customWidth="1"/>
    <col min="17" max="18" width="3.625" style="1" customWidth="1"/>
    <col min="19" max="19" width="5.625" style="8" customWidth="1"/>
    <col min="20" max="20" width="5.625" style="1" customWidth="1"/>
    <col min="21" max="22" width="6.625" style="1" customWidth="1"/>
    <col min="23" max="23" width="5.625" style="17" customWidth="1"/>
    <col min="24" max="24" width="5.625" style="13" customWidth="1"/>
    <col min="25" max="25" width="8.625" style="13" customWidth="1"/>
    <col min="26" max="26" width="3.625" style="13" customWidth="1"/>
    <col min="27" max="27" width="9" style="13" customWidth="1"/>
    <col min="28" max="16384" width="9" style="13"/>
  </cols>
  <sheetData>
    <row r="1" spans="1:27" s="2" customFormat="1" ht="50.1" customHeight="1">
      <c r="A1" s="147" t="s">
        <v>200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7" s="3" customFormat="1" ht="24.95" customHeight="1" thickBot="1">
      <c r="A2" s="153" t="s">
        <v>63</v>
      </c>
      <c r="B2" s="153"/>
      <c r="C2" s="153"/>
      <c r="D2" s="153"/>
      <c r="E2" s="153"/>
      <c r="F2" s="153"/>
      <c r="G2" s="153"/>
      <c r="H2" s="153"/>
      <c r="I2" s="153"/>
      <c r="J2" s="4"/>
      <c r="K2" s="5"/>
      <c r="L2" s="6"/>
      <c r="M2" s="7"/>
      <c r="N2" s="6"/>
      <c r="O2" s="7"/>
      <c r="P2" s="7"/>
      <c r="Q2" s="6"/>
      <c r="R2" s="6"/>
      <c r="S2" s="8"/>
      <c r="T2" s="6"/>
      <c r="U2" s="6"/>
      <c r="V2" s="6"/>
      <c r="W2" s="9" t="s">
        <v>201</v>
      </c>
    </row>
    <row r="3" spans="1:27" s="10" customFormat="1" ht="24.95" customHeight="1">
      <c r="A3" s="148" t="s">
        <v>225</v>
      </c>
      <c r="B3" s="142" t="s">
        <v>226</v>
      </c>
      <c r="C3" s="142" t="s">
        <v>9</v>
      </c>
      <c r="D3" s="142" t="s">
        <v>10</v>
      </c>
      <c r="E3" s="142" t="s">
        <v>11</v>
      </c>
      <c r="F3" s="142" t="s">
        <v>12</v>
      </c>
      <c r="G3" s="142" t="s">
        <v>13</v>
      </c>
      <c r="H3" s="142" t="s">
        <v>14</v>
      </c>
      <c r="I3" s="142" t="s">
        <v>15</v>
      </c>
      <c r="J3" s="142" t="s">
        <v>0</v>
      </c>
      <c r="K3" s="142"/>
      <c r="L3" s="142"/>
      <c r="M3" s="142"/>
      <c r="N3" s="142"/>
      <c r="O3" s="142"/>
      <c r="P3" s="142"/>
      <c r="Q3" s="142"/>
      <c r="R3" s="142" t="s">
        <v>4</v>
      </c>
      <c r="S3" s="142"/>
      <c r="T3" s="142"/>
      <c r="U3" s="142" t="s">
        <v>227</v>
      </c>
      <c r="V3" s="142"/>
      <c r="W3" s="142" t="s">
        <v>16</v>
      </c>
      <c r="X3" s="142" t="s">
        <v>17</v>
      </c>
      <c r="Y3" s="144" t="s">
        <v>228</v>
      </c>
      <c r="Z3" s="151" t="s">
        <v>18</v>
      </c>
    </row>
    <row r="4" spans="1:27" s="11" customFormat="1" ht="90" customHeight="1">
      <c r="A4" s="149"/>
      <c r="B4" s="143"/>
      <c r="C4" s="143"/>
      <c r="D4" s="143"/>
      <c r="E4" s="143"/>
      <c r="F4" s="143"/>
      <c r="G4" s="143"/>
      <c r="H4" s="143"/>
      <c r="I4" s="143"/>
      <c r="J4" s="111" t="s">
        <v>229</v>
      </c>
      <c r="K4" s="61" t="s">
        <v>19</v>
      </c>
      <c r="L4" s="112" t="s">
        <v>20</v>
      </c>
      <c r="M4" s="67" t="s">
        <v>22</v>
      </c>
      <c r="N4" s="112" t="s">
        <v>23</v>
      </c>
      <c r="O4" s="67" t="s">
        <v>21</v>
      </c>
      <c r="P4" s="67" t="s">
        <v>24</v>
      </c>
      <c r="Q4" s="112" t="s">
        <v>6</v>
      </c>
      <c r="R4" s="112" t="s">
        <v>6</v>
      </c>
      <c r="S4" s="126" t="s">
        <v>37</v>
      </c>
      <c r="T4" s="127" t="s">
        <v>27</v>
      </c>
      <c r="U4" s="61" t="s">
        <v>230</v>
      </c>
      <c r="V4" s="112" t="s">
        <v>231</v>
      </c>
      <c r="W4" s="143"/>
      <c r="X4" s="143"/>
      <c r="Y4" s="145"/>
      <c r="Z4" s="152"/>
      <c r="AA4" s="10"/>
    </row>
    <row r="5" spans="1:27" s="12" customFormat="1" ht="50.1" customHeight="1">
      <c r="A5" s="138" t="s">
        <v>261</v>
      </c>
      <c r="B5" s="89" t="s">
        <v>50</v>
      </c>
      <c r="C5" s="89" t="s">
        <v>55</v>
      </c>
      <c r="D5" s="89" t="s">
        <v>56</v>
      </c>
      <c r="E5" s="89" t="s">
        <v>30</v>
      </c>
      <c r="F5" s="89" t="s">
        <v>105</v>
      </c>
      <c r="G5" s="90">
        <v>3195.5430000000001</v>
      </c>
      <c r="H5" s="89" t="s">
        <v>41</v>
      </c>
      <c r="I5" s="65" t="s">
        <v>232</v>
      </c>
      <c r="J5" s="64">
        <v>1</v>
      </c>
      <c r="K5" s="128" t="s">
        <v>220</v>
      </c>
      <c r="L5" s="129" t="s">
        <v>221</v>
      </c>
      <c r="M5" s="69">
        <v>0</v>
      </c>
      <c r="N5" s="65">
        <v>0.7</v>
      </c>
      <c r="O5" s="130" t="s">
        <v>222</v>
      </c>
      <c r="P5" s="69">
        <v>13.3</v>
      </c>
      <c r="Q5" s="65" t="s">
        <v>36</v>
      </c>
      <c r="R5" s="65" t="s">
        <v>36</v>
      </c>
      <c r="S5" s="63">
        <v>17.7</v>
      </c>
      <c r="T5" s="65">
        <v>77</v>
      </c>
      <c r="U5" s="65">
        <v>0.1</v>
      </c>
      <c r="V5" s="65" t="s">
        <v>29</v>
      </c>
      <c r="W5" s="89">
        <v>2019</v>
      </c>
      <c r="X5" s="89">
        <v>2018</v>
      </c>
      <c r="Y5" s="89" t="s">
        <v>128</v>
      </c>
      <c r="Z5" s="56"/>
      <c r="AA5" s="24"/>
    </row>
    <row r="6" spans="1:27" s="12" customFormat="1" ht="50.1" customHeight="1">
      <c r="A6" s="138" t="s">
        <v>262</v>
      </c>
      <c r="B6" s="89" t="s">
        <v>50</v>
      </c>
      <c r="C6" s="89" t="s">
        <v>55</v>
      </c>
      <c r="D6" s="89" t="s">
        <v>56</v>
      </c>
      <c r="E6" s="89" t="s">
        <v>30</v>
      </c>
      <c r="F6" s="89" t="s">
        <v>106</v>
      </c>
      <c r="G6" s="90">
        <v>4000</v>
      </c>
      <c r="H6" s="89" t="s">
        <v>41</v>
      </c>
      <c r="I6" s="65" t="s">
        <v>176</v>
      </c>
      <c r="J6" s="64">
        <v>1</v>
      </c>
      <c r="K6" s="128" t="s">
        <v>220</v>
      </c>
      <c r="L6" s="129" t="s">
        <v>221</v>
      </c>
      <c r="M6" s="69">
        <v>0</v>
      </c>
      <c r="N6" s="65">
        <v>0.7</v>
      </c>
      <c r="O6" s="130" t="s">
        <v>222</v>
      </c>
      <c r="P6" s="69">
        <v>13.4</v>
      </c>
      <c r="Q6" s="65" t="s">
        <v>36</v>
      </c>
      <c r="R6" s="65" t="s">
        <v>36</v>
      </c>
      <c r="S6" s="63">
        <v>15.9</v>
      </c>
      <c r="T6" s="65">
        <v>80</v>
      </c>
      <c r="U6" s="65">
        <v>0.1</v>
      </c>
      <c r="V6" s="65" t="s">
        <v>29</v>
      </c>
      <c r="W6" s="89">
        <v>2019</v>
      </c>
      <c r="X6" s="89">
        <v>2018</v>
      </c>
      <c r="Y6" s="89" t="s">
        <v>128</v>
      </c>
      <c r="Z6" s="56"/>
      <c r="AA6" s="24"/>
    </row>
    <row r="7" spans="1:27" ht="50.1" customHeight="1">
      <c r="A7" s="138" t="s">
        <v>263</v>
      </c>
      <c r="B7" s="89" t="s">
        <v>50</v>
      </c>
      <c r="C7" s="89" t="s">
        <v>55</v>
      </c>
      <c r="D7" s="89" t="s">
        <v>56</v>
      </c>
      <c r="E7" s="89" t="s">
        <v>30</v>
      </c>
      <c r="F7" s="89" t="s">
        <v>107</v>
      </c>
      <c r="G7" s="90">
        <v>2986.413</v>
      </c>
      <c r="H7" s="89" t="s">
        <v>54</v>
      </c>
      <c r="I7" s="65" t="s">
        <v>177</v>
      </c>
      <c r="J7" s="64">
        <v>1</v>
      </c>
      <c r="K7" s="128" t="s">
        <v>220</v>
      </c>
      <c r="L7" s="129" t="s">
        <v>221</v>
      </c>
      <c r="M7" s="69">
        <v>0</v>
      </c>
      <c r="N7" s="69">
        <v>0.6</v>
      </c>
      <c r="O7" s="130" t="s">
        <v>222</v>
      </c>
      <c r="P7" s="69">
        <v>13.6</v>
      </c>
      <c r="Q7" s="65" t="s">
        <v>36</v>
      </c>
      <c r="R7" s="65" t="s">
        <v>36</v>
      </c>
      <c r="S7" s="63">
        <v>16.2</v>
      </c>
      <c r="T7" s="65">
        <v>78</v>
      </c>
      <c r="U7" s="65">
        <v>0.1</v>
      </c>
      <c r="V7" s="65" t="s">
        <v>233</v>
      </c>
      <c r="W7" s="89">
        <v>2019</v>
      </c>
      <c r="X7" s="89">
        <v>2018</v>
      </c>
      <c r="Y7" s="89" t="s">
        <v>62</v>
      </c>
      <c r="Z7" s="56"/>
      <c r="AA7" s="87"/>
    </row>
    <row r="8" spans="1:27" ht="50.1" customHeight="1">
      <c r="A8" s="138" t="s">
        <v>264</v>
      </c>
      <c r="B8" s="89" t="s">
        <v>50</v>
      </c>
      <c r="C8" s="89" t="s">
        <v>55</v>
      </c>
      <c r="D8" s="89" t="s">
        <v>56</v>
      </c>
      <c r="E8" s="89" t="s">
        <v>30</v>
      </c>
      <c r="F8" s="89" t="s">
        <v>108</v>
      </c>
      <c r="G8" s="90">
        <v>3000</v>
      </c>
      <c r="H8" s="89" t="s">
        <v>54</v>
      </c>
      <c r="I8" s="65" t="s">
        <v>178</v>
      </c>
      <c r="J8" s="64">
        <v>1</v>
      </c>
      <c r="K8" s="128" t="s">
        <v>220</v>
      </c>
      <c r="L8" s="129" t="s">
        <v>221</v>
      </c>
      <c r="M8" s="69">
        <v>0</v>
      </c>
      <c r="N8" s="69">
        <v>0.9</v>
      </c>
      <c r="O8" s="130" t="s">
        <v>222</v>
      </c>
      <c r="P8" s="69">
        <v>13.7</v>
      </c>
      <c r="Q8" s="65" t="s">
        <v>36</v>
      </c>
      <c r="R8" s="65" t="s">
        <v>36</v>
      </c>
      <c r="S8" s="63">
        <v>16.399999999999999</v>
      </c>
      <c r="T8" s="65">
        <v>81</v>
      </c>
      <c r="U8" s="65" t="s">
        <v>29</v>
      </c>
      <c r="V8" s="65" t="s">
        <v>233</v>
      </c>
      <c r="W8" s="89">
        <v>2019</v>
      </c>
      <c r="X8" s="89">
        <v>2018</v>
      </c>
      <c r="Y8" s="89" t="s">
        <v>62</v>
      </c>
      <c r="Z8" s="56"/>
      <c r="AA8" s="87"/>
    </row>
    <row r="9" spans="1:27" ht="50.1" customHeight="1">
      <c r="A9" s="138" t="s">
        <v>265</v>
      </c>
      <c r="B9" s="89" t="s">
        <v>109</v>
      </c>
      <c r="C9" s="89" t="s">
        <v>110</v>
      </c>
      <c r="D9" s="89" t="s">
        <v>38</v>
      </c>
      <c r="E9" s="89" t="s">
        <v>30</v>
      </c>
      <c r="F9" s="89" t="s">
        <v>111</v>
      </c>
      <c r="G9" s="90">
        <v>5225.5389999999998</v>
      </c>
      <c r="H9" s="89" t="s">
        <v>41</v>
      </c>
      <c r="I9" s="65" t="s">
        <v>179</v>
      </c>
      <c r="J9" s="64">
        <v>2</v>
      </c>
      <c r="K9" s="128" t="s">
        <v>223</v>
      </c>
      <c r="L9" s="129" t="s">
        <v>224</v>
      </c>
      <c r="M9" s="69">
        <v>0</v>
      </c>
      <c r="N9" s="69">
        <v>0.8</v>
      </c>
      <c r="O9" s="130" t="s">
        <v>222</v>
      </c>
      <c r="P9" s="69">
        <v>13.6</v>
      </c>
      <c r="Q9" s="65" t="s">
        <v>36</v>
      </c>
      <c r="R9" s="65" t="s">
        <v>36</v>
      </c>
      <c r="S9" s="63">
        <v>15.4</v>
      </c>
      <c r="T9" s="65">
        <v>81</v>
      </c>
      <c r="U9" s="65">
        <v>0.1</v>
      </c>
      <c r="V9" s="65" t="s">
        <v>233</v>
      </c>
      <c r="W9" s="89">
        <v>2019</v>
      </c>
      <c r="X9" s="89">
        <v>2018</v>
      </c>
      <c r="Y9" s="89" t="s">
        <v>129</v>
      </c>
      <c r="Z9" s="56"/>
      <c r="AA9" s="87"/>
    </row>
    <row r="10" spans="1:27" ht="50.1" customHeight="1">
      <c r="A10" s="138" t="s">
        <v>266</v>
      </c>
      <c r="B10" s="89" t="s">
        <v>109</v>
      </c>
      <c r="C10" s="89" t="s">
        <v>110</v>
      </c>
      <c r="D10" s="89" t="s">
        <v>38</v>
      </c>
      <c r="E10" s="89" t="s">
        <v>30</v>
      </c>
      <c r="F10" s="89" t="s">
        <v>112</v>
      </c>
      <c r="G10" s="90">
        <v>4641.5119999999997</v>
      </c>
      <c r="H10" s="89" t="s">
        <v>41</v>
      </c>
      <c r="I10" s="65" t="s">
        <v>180</v>
      </c>
      <c r="J10" s="64">
        <v>1</v>
      </c>
      <c r="K10" s="128" t="s">
        <v>220</v>
      </c>
      <c r="L10" s="129" t="s">
        <v>221</v>
      </c>
      <c r="M10" s="69">
        <v>0</v>
      </c>
      <c r="N10" s="69">
        <v>0.8</v>
      </c>
      <c r="O10" s="130" t="s">
        <v>222</v>
      </c>
      <c r="P10" s="69">
        <v>14.3</v>
      </c>
      <c r="Q10" s="65" t="s">
        <v>36</v>
      </c>
      <c r="R10" s="65" t="s">
        <v>36</v>
      </c>
      <c r="S10" s="63">
        <v>17.7</v>
      </c>
      <c r="T10" s="65">
        <v>77</v>
      </c>
      <c r="U10" s="65" t="s">
        <v>234</v>
      </c>
      <c r="V10" s="65" t="s">
        <v>233</v>
      </c>
      <c r="W10" s="89">
        <v>2019</v>
      </c>
      <c r="X10" s="89">
        <v>2018</v>
      </c>
      <c r="Y10" s="91" t="s">
        <v>60</v>
      </c>
      <c r="Z10" s="56"/>
      <c r="AA10" s="87"/>
    </row>
    <row r="11" spans="1:27" ht="50.1" customHeight="1">
      <c r="A11" s="138" t="s">
        <v>267</v>
      </c>
      <c r="B11" s="89" t="s">
        <v>46</v>
      </c>
      <c r="C11" s="89" t="s">
        <v>113</v>
      </c>
      <c r="D11" s="89" t="s">
        <v>38</v>
      </c>
      <c r="E11" s="89" t="s">
        <v>30</v>
      </c>
      <c r="F11" s="89" t="s">
        <v>114</v>
      </c>
      <c r="G11" s="90">
        <v>5146.84</v>
      </c>
      <c r="H11" s="89" t="s">
        <v>41</v>
      </c>
      <c r="I11" s="42" t="s">
        <v>235</v>
      </c>
      <c r="J11" s="64">
        <v>1</v>
      </c>
      <c r="K11" s="128" t="s">
        <v>220</v>
      </c>
      <c r="L11" s="129" t="s">
        <v>221</v>
      </c>
      <c r="M11" s="69">
        <v>0</v>
      </c>
      <c r="N11" s="69">
        <v>0.8</v>
      </c>
      <c r="O11" s="130" t="s">
        <v>222</v>
      </c>
      <c r="P11" s="69">
        <v>14</v>
      </c>
      <c r="Q11" s="65" t="s">
        <v>36</v>
      </c>
      <c r="R11" s="65" t="s">
        <v>36</v>
      </c>
      <c r="S11" s="63">
        <v>19.3</v>
      </c>
      <c r="T11" s="65">
        <v>76</v>
      </c>
      <c r="U11" s="65" t="s">
        <v>29</v>
      </c>
      <c r="V11" s="65" t="s">
        <v>29</v>
      </c>
      <c r="W11" s="89">
        <v>2018</v>
      </c>
      <c r="X11" s="89">
        <v>2018</v>
      </c>
      <c r="Y11" s="89" t="s">
        <v>130</v>
      </c>
      <c r="Z11" s="56"/>
      <c r="AA11" s="87"/>
    </row>
    <row r="12" spans="1:27" ht="50.1" customHeight="1">
      <c r="A12" s="138" t="s">
        <v>268</v>
      </c>
      <c r="B12" s="89" t="s">
        <v>57</v>
      </c>
      <c r="C12" s="89" t="s">
        <v>58</v>
      </c>
      <c r="D12" s="89" t="s">
        <v>115</v>
      </c>
      <c r="E12" s="89" t="s">
        <v>30</v>
      </c>
      <c r="F12" s="89" t="s">
        <v>116</v>
      </c>
      <c r="G12" s="90">
        <v>5276.6760000000004</v>
      </c>
      <c r="H12" s="89" t="s">
        <v>54</v>
      </c>
      <c r="I12" s="42" t="s">
        <v>236</v>
      </c>
      <c r="J12" s="64">
        <v>1</v>
      </c>
      <c r="K12" s="128" t="s">
        <v>220</v>
      </c>
      <c r="L12" s="129" t="s">
        <v>221</v>
      </c>
      <c r="M12" s="69">
        <v>0</v>
      </c>
      <c r="N12" s="69">
        <v>0.9</v>
      </c>
      <c r="O12" s="133" t="s">
        <v>222</v>
      </c>
      <c r="P12" s="69">
        <v>13.8</v>
      </c>
      <c r="Q12" s="65" t="s">
        <v>237</v>
      </c>
      <c r="R12" s="65" t="s">
        <v>36</v>
      </c>
      <c r="S12" s="63">
        <v>15.1</v>
      </c>
      <c r="T12" s="65">
        <v>80</v>
      </c>
      <c r="U12" s="65" t="s">
        <v>29</v>
      </c>
      <c r="V12" s="65" t="s">
        <v>29</v>
      </c>
      <c r="W12" s="89">
        <v>2018</v>
      </c>
      <c r="X12" s="89">
        <v>2018</v>
      </c>
      <c r="Y12" s="89" t="s">
        <v>115</v>
      </c>
      <c r="Z12" s="58"/>
      <c r="AA12" s="87"/>
    </row>
    <row r="13" spans="1:27" ht="50.1" customHeight="1">
      <c r="A13" s="138" t="s">
        <v>269</v>
      </c>
      <c r="B13" s="89" t="s">
        <v>57</v>
      </c>
      <c r="C13" s="89" t="s">
        <v>58</v>
      </c>
      <c r="D13" s="89" t="s">
        <v>115</v>
      </c>
      <c r="E13" s="89" t="s">
        <v>30</v>
      </c>
      <c r="F13" s="89" t="s">
        <v>117</v>
      </c>
      <c r="G13" s="90">
        <v>5266.9</v>
      </c>
      <c r="H13" s="89" t="s">
        <v>54</v>
      </c>
      <c r="I13" s="42" t="s">
        <v>181</v>
      </c>
      <c r="J13" s="64">
        <v>1</v>
      </c>
      <c r="K13" s="128" t="s">
        <v>220</v>
      </c>
      <c r="L13" s="129" t="s">
        <v>221</v>
      </c>
      <c r="M13" s="69">
        <v>0</v>
      </c>
      <c r="N13" s="69">
        <v>0.6</v>
      </c>
      <c r="O13" s="133" t="s">
        <v>222</v>
      </c>
      <c r="P13" s="69">
        <v>14.1</v>
      </c>
      <c r="Q13" s="65" t="s">
        <v>36</v>
      </c>
      <c r="R13" s="65" t="s">
        <v>36</v>
      </c>
      <c r="S13" s="63">
        <v>16.3</v>
      </c>
      <c r="T13" s="65">
        <v>79</v>
      </c>
      <c r="U13" s="65">
        <v>0.1</v>
      </c>
      <c r="V13" s="65" t="s">
        <v>233</v>
      </c>
      <c r="W13" s="89">
        <v>2018</v>
      </c>
      <c r="X13" s="89">
        <v>2018</v>
      </c>
      <c r="Y13" s="89" t="s">
        <v>115</v>
      </c>
      <c r="Z13" s="58"/>
      <c r="AA13" s="87"/>
    </row>
    <row r="14" spans="1:27" ht="50.1" customHeight="1">
      <c r="A14" s="138" t="s">
        <v>270</v>
      </c>
      <c r="B14" s="89" t="s">
        <v>57</v>
      </c>
      <c r="C14" s="89" t="s">
        <v>58</v>
      </c>
      <c r="D14" s="89" t="s">
        <v>118</v>
      </c>
      <c r="E14" s="89" t="s">
        <v>30</v>
      </c>
      <c r="F14" s="89" t="s">
        <v>119</v>
      </c>
      <c r="G14" s="90">
        <v>5147.88</v>
      </c>
      <c r="H14" s="89" t="s">
        <v>54</v>
      </c>
      <c r="I14" s="42" t="s">
        <v>182</v>
      </c>
      <c r="J14" s="64">
        <v>1</v>
      </c>
      <c r="K14" s="128" t="s">
        <v>220</v>
      </c>
      <c r="L14" s="129" t="s">
        <v>221</v>
      </c>
      <c r="M14" s="69">
        <v>0</v>
      </c>
      <c r="N14" s="69">
        <v>0.7</v>
      </c>
      <c r="O14" s="133" t="s">
        <v>222</v>
      </c>
      <c r="P14" s="69">
        <v>14.1</v>
      </c>
      <c r="Q14" s="65" t="s">
        <v>36</v>
      </c>
      <c r="R14" s="65" t="s">
        <v>36</v>
      </c>
      <c r="S14" s="63">
        <v>15.7</v>
      </c>
      <c r="T14" s="65">
        <v>79</v>
      </c>
      <c r="U14" s="65" t="s">
        <v>234</v>
      </c>
      <c r="V14" s="65" t="s">
        <v>29</v>
      </c>
      <c r="W14" s="89">
        <v>2019</v>
      </c>
      <c r="X14" s="89">
        <v>2018</v>
      </c>
      <c r="Y14" s="89" t="s">
        <v>131</v>
      </c>
      <c r="Z14" s="77"/>
      <c r="AA14" s="87"/>
    </row>
    <row r="15" spans="1:27" ht="50.1" customHeight="1">
      <c r="A15" s="138" t="s">
        <v>271</v>
      </c>
      <c r="B15" s="89" t="s">
        <v>46</v>
      </c>
      <c r="C15" s="89" t="s">
        <v>87</v>
      </c>
      <c r="D15" s="89" t="s">
        <v>61</v>
      </c>
      <c r="E15" s="89" t="s">
        <v>30</v>
      </c>
      <c r="F15" s="89" t="s">
        <v>120</v>
      </c>
      <c r="G15" s="90">
        <v>3539.41</v>
      </c>
      <c r="H15" s="89" t="s">
        <v>54</v>
      </c>
      <c r="I15" s="42" t="s">
        <v>183</v>
      </c>
      <c r="J15" s="64">
        <v>1</v>
      </c>
      <c r="K15" s="128" t="s">
        <v>220</v>
      </c>
      <c r="L15" s="129" t="s">
        <v>221</v>
      </c>
      <c r="M15" s="69">
        <v>0</v>
      </c>
      <c r="N15" s="69">
        <v>0.5</v>
      </c>
      <c r="O15" s="133" t="s">
        <v>222</v>
      </c>
      <c r="P15" s="69">
        <v>13.6</v>
      </c>
      <c r="Q15" s="65" t="s">
        <v>36</v>
      </c>
      <c r="R15" s="65" t="s">
        <v>36</v>
      </c>
      <c r="S15" s="63">
        <v>14.2</v>
      </c>
      <c r="T15" s="65">
        <v>81</v>
      </c>
      <c r="U15" s="65" t="s">
        <v>234</v>
      </c>
      <c r="V15" s="65" t="s">
        <v>233</v>
      </c>
      <c r="W15" s="89">
        <v>2019</v>
      </c>
      <c r="X15" s="89">
        <v>2018</v>
      </c>
      <c r="Y15" s="89" t="s">
        <v>61</v>
      </c>
      <c r="Z15" s="77"/>
      <c r="AA15" s="87"/>
    </row>
    <row r="16" spans="1:27" ht="50.1" customHeight="1">
      <c r="A16" s="138" t="s">
        <v>272</v>
      </c>
      <c r="B16" s="89" t="s">
        <v>46</v>
      </c>
      <c r="C16" s="89" t="s">
        <v>87</v>
      </c>
      <c r="D16" s="89" t="s">
        <v>61</v>
      </c>
      <c r="E16" s="89" t="s">
        <v>30</v>
      </c>
      <c r="F16" s="89" t="s">
        <v>121</v>
      </c>
      <c r="G16" s="90">
        <v>3000</v>
      </c>
      <c r="H16" s="89" t="s">
        <v>54</v>
      </c>
      <c r="I16" s="42" t="s">
        <v>184</v>
      </c>
      <c r="J16" s="64">
        <v>1</v>
      </c>
      <c r="K16" s="128" t="s">
        <v>220</v>
      </c>
      <c r="L16" s="129" t="s">
        <v>221</v>
      </c>
      <c r="M16" s="69">
        <v>0</v>
      </c>
      <c r="N16" s="69">
        <v>0.5</v>
      </c>
      <c r="O16" s="133" t="s">
        <v>222</v>
      </c>
      <c r="P16" s="69">
        <v>13.8</v>
      </c>
      <c r="Q16" s="65" t="s">
        <v>36</v>
      </c>
      <c r="R16" s="65" t="s">
        <v>36</v>
      </c>
      <c r="S16" s="63">
        <v>15.6</v>
      </c>
      <c r="T16" s="65">
        <v>79</v>
      </c>
      <c r="U16" s="65" t="s">
        <v>234</v>
      </c>
      <c r="V16" s="65" t="s">
        <v>29</v>
      </c>
      <c r="W16" s="89">
        <v>2019</v>
      </c>
      <c r="X16" s="89">
        <v>2018</v>
      </c>
      <c r="Y16" s="89" t="s">
        <v>61</v>
      </c>
      <c r="Z16" s="77"/>
      <c r="AA16" s="87"/>
    </row>
    <row r="17" spans="1:27" ht="50.1" customHeight="1">
      <c r="A17" s="138" t="s">
        <v>273</v>
      </c>
      <c r="B17" s="89" t="s">
        <v>46</v>
      </c>
      <c r="C17" s="89" t="s">
        <v>87</v>
      </c>
      <c r="D17" s="89" t="s">
        <v>61</v>
      </c>
      <c r="E17" s="89" t="s">
        <v>30</v>
      </c>
      <c r="F17" s="89" t="s">
        <v>122</v>
      </c>
      <c r="G17" s="90">
        <v>3506.9</v>
      </c>
      <c r="H17" s="89" t="s">
        <v>54</v>
      </c>
      <c r="I17" s="42" t="s">
        <v>185</v>
      </c>
      <c r="J17" s="64">
        <v>1</v>
      </c>
      <c r="K17" s="128" t="s">
        <v>220</v>
      </c>
      <c r="L17" s="129" t="s">
        <v>221</v>
      </c>
      <c r="M17" s="69">
        <v>0</v>
      </c>
      <c r="N17" s="69">
        <v>0.5</v>
      </c>
      <c r="O17" s="133" t="s">
        <v>222</v>
      </c>
      <c r="P17" s="69">
        <v>13.4</v>
      </c>
      <c r="Q17" s="65" t="s">
        <v>36</v>
      </c>
      <c r="R17" s="65" t="s">
        <v>36</v>
      </c>
      <c r="S17" s="63">
        <v>13</v>
      </c>
      <c r="T17" s="65">
        <v>82</v>
      </c>
      <c r="U17" s="65" t="s">
        <v>234</v>
      </c>
      <c r="V17" s="65" t="s">
        <v>233</v>
      </c>
      <c r="W17" s="89">
        <v>2019</v>
      </c>
      <c r="X17" s="89">
        <v>2018</v>
      </c>
      <c r="Y17" s="89" t="s">
        <v>61</v>
      </c>
      <c r="Z17" s="77"/>
      <c r="AA17" s="87"/>
    </row>
    <row r="18" spans="1:27" ht="50.1" customHeight="1">
      <c r="A18" s="138" t="s">
        <v>274</v>
      </c>
      <c r="B18" s="89" t="s">
        <v>46</v>
      </c>
      <c r="C18" s="89" t="s">
        <v>87</v>
      </c>
      <c r="D18" s="89" t="s">
        <v>61</v>
      </c>
      <c r="E18" s="89" t="s">
        <v>30</v>
      </c>
      <c r="F18" s="89" t="s">
        <v>123</v>
      </c>
      <c r="G18" s="90">
        <v>3000</v>
      </c>
      <c r="H18" s="89" t="s">
        <v>54</v>
      </c>
      <c r="I18" s="42" t="s">
        <v>186</v>
      </c>
      <c r="J18" s="64">
        <v>1</v>
      </c>
      <c r="K18" s="128" t="s">
        <v>220</v>
      </c>
      <c r="L18" s="129" t="s">
        <v>221</v>
      </c>
      <c r="M18" s="69">
        <v>0</v>
      </c>
      <c r="N18" s="69">
        <v>0.5</v>
      </c>
      <c r="O18" s="133" t="s">
        <v>222</v>
      </c>
      <c r="P18" s="69">
        <v>13.6</v>
      </c>
      <c r="Q18" s="65" t="s">
        <v>36</v>
      </c>
      <c r="R18" s="65" t="s">
        <v>36</v>
      </c>
      <c r="S18" s="63">
        <v>14.8</v>
      </c>
      <c r="T18" s="65">
        <v>80</v>
      </c>
      <c r="U18" s="65" t="s">
        <v>234</v>
      </c>
      <c r="V18" s="65" t="s">
        <v>233</v>
      </c>
      <c r="W18" s="89">
        <v>2019</v>
      </c>
      <c r="X18" s="89">
        <v>2018</v>
      </c>
      <c r="Y18" s="89" t="s">
        <v>61</v>
      </c>
      <c r="Z18" s="77"/>
      <c r="AA18" s="87"/>
    </row>
    <row r="19" spans="1:27" ht="50.1" customHeight="1">
      <c r="A19" s="138" t="s">
        <v>275</v>
      </c>
      <c r="B19" s="89" t="s">
        <v>46</v>
      </c>
      <c r="C19" s="89" t="s">
        <v>87</v>
      </c>
      <c r="D19" s="91" t="s">
        <v>124</v>
      </c>
      <c r="E19" s="89" t="s">
        <v>30</v>
      </c>
      <c r="F19" s="89" t="s">
        <v>125</v>
      </c>
      <c r="G19" s="90">
        <v>3347.53</v>
      </c>
      <c r="H19" s="89" t="s">
        <v>54</v>
      </c>
      <c r="I19" s="42" t="s">
        <v>187</v>
      </c>
      <c r="J19" s="64">
        <v>1</v>
      </c>
      <c r="K19" s="128" t="s">
        <v>220</v>
      </c>
      <c r="L19" s="129" t="s">
        <v>221</v>
      </c>
      <c r="M19" s="69">
        <v>0</v>
      </c>
      <c r="N19" s="69">
        <v>0.7</v>
      </c>
      <c r="O19" s="133" t="s">
        <v>222</v>
      </c>
      <c r="P19" s="69">
        <v>14.1</v>
      </c>
      <c r="Q19" s="65" t="s">
        <v>36</v>
      </c>
      <c r="R19" s="65" t="s">
        <v>36</v>
      </c>
      <c r="S19" s="63">
        <v>15.9</v>
      </c>
      <c r="T19" s="65">
        <v>79</v>
      </c>
      <c r="U19" s="65" t="s">
        <v>234</v>
      </c>
      <c r="V19" s="65" t="s">
        <v>29</v>
      </c>
      <c r="W19" s="89">
        <v>2019</v>
      </c>
      <c r="X19" s="89">
        <v>2018</v>
      </c>
      <c r="Y19" s="91" t="s">
        <v>124</v>
      </c>
      <c r="Z19" s="77"/>
      <c r="AA19" s="87"/>
    </row>
    <row r="20" spans="1:27" ht="50.1" customHeight="1">
      <c r="A20" s="138" t="s">
        <v>276</v>
      </c>
      <c r="B20" s="89" t="s">
        <v>46</v>
      </c>
      <c r="C20" s="89" t="s">
        <v>87</v>
      </c>
      <c r="D20" s="91" t="s">
        <v>124</v>
      </c>
      <c r="E20" s="89" t="s">
        <v>30</v>
      </c>
      <c r="F20" s="89" t="s">
        <v>126</v>
      </c>
      <c r="G20" s="90">
        <v>3298.32</v>
      </c>
      <c r="H20" s="89" t="s">
        <v>54</v>
      </c>
      <c r="I20" s="42" t="s">
        <v>188</v>
      </c>
      <c r="J20" s="64">
        <v>1</v>
      </c>
      <c r="K20" s="128" t="s">
        <v>220</v>
      </c>
      <c r="L20" s="129" t="s">
        <v>221</v>
      </c>
      <c r="M20" s="69">
        <v>0</v>
      </c>
      <c r="N20" s="69">
        <v>0.9</v>
      </c>
      <c r="O20" s="133" t="s">
        <v>222</v>
      </c>
      <c r="P20" s="69">
        <v>13.9</v>
      </c>
      <c r="Q20" s="65" t="s">
        <v>36</v>
      </c>
      <c r="R20" s="65" t="s">
        <v>36</v>
      </c>
      <c r="S20" s="63">
        <v>14.8</v>
      </c>
      <c r="T20" s="65">
        <v>80</v>
      </c>
      <c r="U20" s="65" t="s">
        <v>234</v>
      </c>
      <c r="V20" s="65" t="s">
        <v>233</v>
      </c>
      <c r="W20" s="89">
        <v>2019</v>
      </c>
      <c r="X20" s="89">
        <v>2018</v>
      </c>
      <c r="Y20" s="91" t="s">
        <v>124</v>
      </c>
      <c r="Z20" s="77"/>
      <c r="AA20" s="87"/>
    </row>
    <row r="21" spans="1:27" ht="50.1" customHeight="1" thickBot="1">
      <c r="A21" s="138" t="s">
        <v>277</v>
      </c>
      <c r="B21" s="92" t="s">
        <v>46</v>
      </c>
      <c r="C21" s="92" t="s">
        <v>87</v>
      </c>
      <c r="D21" s="95" t="s">
        <v>124</v>
      </c>
      <c r="E21" s="92" t="s">
        <v>30</v>
      </c>
      <c r="F21" s="92" t="s">
        <v>127</v>
      </c>
      <c r="G21" s="93">
        <v>3297.03</v>
      </c>
      <c r="H21" s="92" t="s">
        <v>54</v>
      </c>
      <c r="I21" s="100" t="s">
        <v>238</v>
      </c>
      <c r="J21" s="66">
        <v>1</v>
      </c>
      <c r="K21" s="131" t="s">
        <v>220</v>
      </c>
      <c r="L21" s="132" t="s">
        <v>221</v>
      </c>
      <c r="M21" s="88">
        <v>0</v>
      </c>
      <c r="N21" s="88">
        <v>0.9</v>
      </c>
      <c r="O21" s="134" t="s">
        <v>222</v>
      </c>
      <c r="P21" s="88">
        <v>13.9</v>
      </c>
      <c r="Q21" s="76" t="s">
        <v>36</v>
      </c>
      <c r="R21" s="76" t="s">
        <v>36</v>
      </c>
      <c r="S21" s="75">
        <v>16.3</v>
      </c>
      <c r="T21" s="76">
        <v>81</v>
      </c>
      <c r="U21" s="76" t="s">
        <v>29</v>
      </c>
      <c r="V21" s="76" t="s">
        <v>233</v>
      </c>
      <c r="W21" s="92">
        <v>2019</v>
      </c>
      <c r="X21" s="92">
        <v>2018</v>
      </c>
      <c r="Y21" s="95" t="s">
        <v>124</v>
      </c>
      <c r="Z21" s="59"/>
      <c r="AA21" s="87"/>
    </row>
    <row r="22" spans="1:27" s="121" customFormat="1" ht="26.25" customHeight="1" thickBot="1">
      <c r="A22" s="136"/>
      <c r="B22" s="113"/>
      <c r="C22" s="113"/>
      <c r="D22" s="114"/>
      <c r="E22" s="113"/>
      <c r="F22" s="113"/>
      <c r="G22" s="115">
        <f>SUM(G5:G21)</f>
        <v>66876.493000000002</v>
      </c>
      <c r="H22" s="113"/>
      <c r="I22" s="113"/>
      <c r="J22" s="116"/>
      <c r="K22" s="116"/>
      <c r="L22" s="117"/>
      <c r="M22" s="113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9"/>
      <c r="AA22" s="120"/>
    </row>
    <row r="23" spans="1:27" s="123" customFormat="1" ht="24" customHeight="1">
      <c r="A23" s="146" t="s">
        <v>219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22"/>
      <c r="O23" s="122"/>
      <c r="S23" s="124"/>
      <c r="T23" s="124"/>
    </row>
  </sheetData>
  <mergeCells count="19">
    <mergeCell ref="J3:Q3"/>
    <mergeCell ref="R3:T3"/>
    <mergeCell ref="U3:V3"/>
    <mergeCell ref="A2:I2"/>
    <mergeCell ref="A1:Z1"/>
    <mergeCell ref="A3:A4"/>
    <mergeCell ref="B3:B4"/>
    <mergeCell ref="A23:M23"/>
    <mergeCell ref="C3:C4"/>
    <mergeCell ref="D3:D4"/>
    <mergeCell ref="E3:E4"/>
    <mergeCell ref="F3:F4"/>
    <mergeCell ref="G3:G4"/>
    <mergeCell ref="W3:W4"/>
    <mergeCell ref="X3:X4"/>
    <mergeCell ref="Y3:Y4"/>
    <mergeCell ref="Z3:Z4"/>
    <mergeCell ref="H3:H4"/>
    <mergeCell ref="I3:I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3.937007874015748E-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4"/>
  <sheetViews>
    <sheetView workbookViewId="0">
      <selection activeCell="A5" sqref="A5:A7"/>
    </sheetView>
  </sheetViews>
  <sheetFormatPr defaultColWidth="9" defaultRowHeight="14.25"/>
  <cols>
    <col min="1" max="1" width="7.875" style="140" customWidth="1"/>
    <col min="2" max="2" width="3.625" style="13" customWidth="1"/>
    <col min="3" max="3" width="10.625" style="13" customWidth="1"/>
    <col min="4" max="4" width="8.625" style="13" customWidth="1"/>
    <col min="5" max="5" width="4.625" style="13" customWidth="1"/>
    <col min="6" max="6" width="9.625" style="13" customWidth="1"/>
    <col min="7" max="7" width="11.375" style="13" customWidth="1"/>
    <col min="8" max="8" width="3.625" style="13" customWidth="1"/>
    <col min="9" max="9" width="8.625" style="13" customWidth="1"/>
    <col min="10" max="10" width="3.625" style="13" customWidth="1"/>
    <col min="11" max="14" width="5.625" style="13" customWidth="1"/>
    <col min="15" max="15" width="5.625" style="37" customWidth="1"/>
    <col min="16" max="17" width="3.625" style="13" customWidth="1"/>
    <col min="18" max="19" width="5.625" style="13" customWidth="1"/>
    <col min="20" max="20" width="6.625" style="13" customWidth="1"/>
    <col min="21" max="24" width="5.625" style="13" customWidth="1"/>
    <col min="25" max="25" width="8.625" style="13" customWidth="1"/>
    <col min="26" max="26" width="3.625" style="13" customWidth="1"/>
    <col min="27" max="16384" width="9" style="13"/>
  </cols>
  <sheetData>
    <row r="1" spans="1:27" ht="50.1" customHeight="1">
      <c r="A1" s="158" t="s">
        <v>190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29"/>
    </row>
    <row r="2" spans="1:27" ht="24.95" customHeight="1" thickBot="1">
      <c r="A2" s="161" t="s">
        <v>198</v>
      </c>
      <c r="B2" s="161"/>
      <c r="C2" s="161"/>
      <c r="D2" s="161"/>
      <c r="E2" s="161"/>
      <c r="F2" s="161"/>
      <c r="G2" s="161"/>
      <c r="H2" s="161"/>
      <c r="I2" s="161"/>
      <c r="J2" s="31"/>
      <c r="K2" s="31"/>
      <c r="L2" s="32"/>
      <c r="M2" s="31"/>
      <c r="N2" s="32"/>
      <c r="O2" s="32"/>
      <c r="P2" s="31"/>
      <c r="Q2" s="31"/>
      <c r="R2" s="31"/>
      <c r="S2" s="31"/>
      <c r="T2" s="33"/>
      <c r="U2" s="33"/>
      <c r="V2" s="33"/>
      <c r="W2" s="30"/>
      <c r="X2" s="30"/>
      <c r="Y2" s="30"/>
      <c r="Z2" s="34"/>
      <c r="AA2" s="29"/>
    </row>
    <row r="3" spans="1:27" ht="24.95" customHeight="1">
      <c r="A3" s="159" t="s">
        <v>7</v>
      </c>
      <c r="B3" s="154" t="s">
        <v>8</v>
      </c>
      <c r="C3" s="154" t="s">
        <v>9</v>
      </c>
      <c r="D3" s="154" t="s">
        <v>10</v>
      </c>
      <c r="E3" s="154" t="s">
        <v>11</v>
      </c>
      <c r="F3" s="154" t="s">
        <v>12</v>
      </c>
      <c r="G3" s="154" t="s">
        <v>13</v>
      </c>
      <c r="H3" s="154" t="s">
        <v>14</v>
      </c>
      <c r="I3" s="154" t="s">
        <v>15</v>
      </c>
      <c r="J3" s="154" t="s">
        <v>0</v>
      </c>
      <c r="K3" s="154"/>
      <c r="L3" s="154"/>
      <c r="M3" s="154"/>
      <c r="N3" s="154"/>
      <c r="O3" s="154"/>
      <c r="P3" s="154"/>
      <c r="Q3" s="154" t="s">
        <v>4</v>
      </c>
      <c r="R3" s="154"/>
      <c r="S3" s="154"/>
      <c r="T3" s="154" t="s">
        <v>31</v>
      </c>
      <c r="U3" s="154"/>
      <c r="V3" s="154"/>
      <c r="W3" s="154" t="s">
        <v>16</v>
      </c>
      <c r="X3" s="154" t="s">
        <v>17</v>
      </c>
      <c r="Y3" s="155" t="s">
        <v>191</v>
      </c>
      <c r="Z3" s="162" t="s">
        <v>18</v>
      </c>
      <c r="AA3" s="29"/>
    </row>
    <row r="4" spans="1:27" ht="90" customHeight="1">
      <c r="A4" s="160"/>
      <c r="B4" s="157"/>
      <c r="C4" s="157"/>
      <c r="D4" s="157"/>
      <c r="E4" s="157"/>
      <c r="F4" s="157"/>
      <c r="G4" s="157"/>
      <c r="H4" s="157"/>
      <c r="I4" s="157"/>
      <c r="J4" s="45" t="s">
        <v>32</v>
      </c>
      <c r="K4" s="84" t="s">
        <v>1</v>
      </c>
      <c r="L4" s="39" t="s">
        <v>2</v>
      </c>
      <c r="M4" s="84" t="s">
        <v>3</v>
      </c>
      <c r="N4" s="39" t="s">
        <v>192</v>
      </c>
      <c r="O4" s="39" t="s">
        <v>5</v>
      </c>
      <c r="P4" s="84" t="s">
        <v>6</v>
      </c>
      <c r="Q4" s="84" t="s">
        <v>6</v>
      </c>
      <c r="R4" s="38" t="s">
        <v>37</v>
      </c>
      <c r="S4" s="85" t="s">
        <v>27</v>
      </c>
      <c r="T4" s="46" t="s">
        <v>33</v>
      </c>
      <c r="U4" s="84" t="s">
        <v>34</v>
      </c>
      <c r="V4" s="84" t="s">
        <v>35</v>
      </c>
      <c r="W4" s="157"/>
      <c r="X4" s="157"/>
      <c r="Y4" s="156"/>
      <c r="Z4" s="163"/>
      <c r="AA4" s="29"/>
    </row>
    <row r="5" spans="1:27" ht="60" customHeight="1">
      <c r="A5" s="138" t="s">
        <v>278</v>
      </c>
      <c r="B5" s="89" t="s">
        <v>46</v>
      </c>
      <c r="C5" s="89" t="s">
        <v>113</v>
      </c>
      <c r="D5" s="89" t="s">
        <v>38</v>
      </c>
      <c r="E5" s="89" t="s">
        <v>40</v>
      </c>
      <c r="F5" s="89" t="s">
        <v>132</v>
      </c>
      <c r="G5" s="90">
        <v>4722.4799999999996</v>
      </c>
      <c r="H5" s="89" t="s">
        <v>28</v>
      </c>
      <c r="I5" s="49" t="s">
        <v>193</v>
      </c>
      <c r="J5" s="50">
        <v>1</v>
      </c>
      <c r="K5" s="50">
        <v>750</v>
      </c>
      <c r="L5" s="51">
        <v>0.6</v>
      </c>
      <c r="M5" s="50">
        <v>3.9</v>
      </c>
      <c r="N5" s="40">
        <v>0.2</v>
      </c>
      <c r="O5" s="51">
        <v>13.3</v>
      </c>
      <c r="P5" s="50" t="s">
        <v>36</v>
      </c>
      <c r="Q5" s="50" t="s">
        <v>36</v>
      </c>
      <c r="R5" s="52">
        <v>39</v>
      </c>
      <c r="S5" s="50">
        <v>77</v>
      </c>
      <c r="T5" s="48" t="s">
        <v>194</v>
      </c>
      <c r="U5" s="48" t="s">
        <v>195</v>
      </c>
      <c r="V5" s="40">
        <v>442</v>
      </c>
      <c r="W5" s="89">
        <v>2018</v>
      </c>
      <c r="X5" s="89">
        <v>2017</v>
      </c>
      <c r="Y5" s="91" t="s">
        <v>136</v>
      </c>
      <c r="Z5" s="68"/>
      <c r="AA5" s="35"/>
    </row>
    <row r="6" spans="1:27" ht="60" customHeight="1">
      <c r="A6" s="138" t="s">
        <v>279</v>
      </c>
      <c r="B6" s="89" t="s">
        <v>73</v>
      </c>
      <c r="C6" s="89" t="s">
        <v>74</v>
      </c>
      <c r="D6" s="89" t="s">
        <v>133</v>
      </c>
      <c r="E6" s="89" t="s">
        <v>40</v>
      </c>
      <c r="F6" s="89" t="s">
        <v>134</v>
      </c>
      <c r="G6" s="90">
        <v>3205.78</v>
      </c>
      <c r="H6" s="89" t="s">
        <v>28</v>
      </c>
      <c r="I6" s="49" t="s">
        <v>189</v>
      </c>
      <c r="J6" s="50">
        <v>1</v>
      </c>
      <c r="K6" s="50">
        <v>749</v>
      </c>
      <c r="L6" s="51">
        <v>0.6</v>
      </c>
      <c r="M6" s="50">
        <v>2.6</v>
      </c>
      <c r="N6" s="48" t="s">
        <v>196</v>
      </c>
      <c r="O6" s="51">
        <v>11.8</v>
      </c>
      <c r="P6" s="50" t="s">
        <v>36</v>
      </c>
      <c r="Q6" s="50" t="s">
        <v>36</v>
      </c>
      <c r="R6" s="41">
        <v>33</v>
      </c>
      <c r="S6" s="49">
        <v>79</v>
      </c>
      <c r="T6" s="48" t="s">
        <v>194</v>
      </c>
      <c r="U6" s="48" t="s">
        <v>195</v>
      </c>
      <c r="V6" s="40">
        <v>289</v>
      </c>
      <c r="W6" s="89">
        <v>2018</v>
      </c>
      <c r="X6" s="89">
        <v>2017</v>
      </c>
      <c r="Y6" s="91" t="s">
        <v>137</v>
      </c>
      <c r="Z6" s="68"/>
      <c r="AA6" s="31"/>
    </row>
    <row r="7" spans="1:27" ht="60" customHeight="1" thickBot="1">
      <c r="A7" s="138" t="s">
        <v>280</v>
      </c>
      <c r="B7" s="92" t="s">
        <v>73</v>
      </c>
      <c r="C7" s="92" t="s">
        <v>74</v>
      </c>
      <c r="D7" s="92" t="s">
        <v>133</v>
      </c>
      <c r="E7" s="92" t="s">
        <v>40</v>
      </c>
      <c r="F7" s="92" t="s">
        <v>135</v>
      </c>
      <c r="G7" s="93">
        <v>4000</v>
      </c>
      <c r="H7" s="92" t="s">
        <v>28</v>
      </c>
      <c r="I7" s="53" t="s">
        <v>197</v>
      </c>
      <c r="J7" s="54">
        <v>1</v>
      </c>
      <c r="K7" s="53">
        <v>748</v>
      </c>
      <c r="L7" s="55">
        <v>0.5</v>
      </c>
      <c r="M7" s="53">
        <v>3.6</v>
      </c>
      <c r="N7" s="55">
        <v>0.4</v>
      </c>
      <c r="O7" s="55">
        <v>11.9</v>
      </c>
      <c r="P7" s="54" t="s">
        <v>36</v>
      </c>
      <c r="Q7" s="54" t="s">
        <v>36</v>
      </c>
      <c r="R7" s="43">
        <v>32</v>
      </c>
      <c r="S7" s="53">
        <v>80</v>
      </c>
      <c r="T7" s="94" t="s">
        <v>194</v>
      </c>
      <c r="U7" s="94" t="s">
        <v>195</v>
      </c>
      <c r="V7" s="44">
        <v>446</v>
      </c>
      <c r="W7" s="92">
        <v>2018</v>
      </c>
      <c r="X7" s="92">
        <v>2017</v>
      </c>
      <c r="Y7" s="95" t="s">
        <v>137</v>
      </c>
      <c r="Z7" s="79"/>
      <c r="AA7" s="36"/>
    </row>
    <row r="8" spans="1:27" s="121" customFormat="1" ht="26.25" customHeight="1" thickBot="1">
      <c r="A8" s="136"/>
      <c r="B8" s="113"/>
      <c r="C8" s="113"/>
      <c r="D8" s="114"/>
      <c r="E8" s="113"/>
      <c r="F8" s="113"/>
      <c r="G8" s="115">
        <f>SUM(G5:G7)</f>
        <v>11928.26</v>
      </c>
      <c r="H8" s="113"/>
      <c r="I8" s="113"/>
      <c r="J8" s="116"/>
      <c r="K8" s="116"/>
      <c r="L8" s="117"/>
      <c r="M8" s="113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9"/>
      <c r="AA8" s="120"/>
    </row>
    <row r="9" spans="1:27" s="123" customFormat="1" ht="24" customHeight="1">
      <c r="A9" s="146" t="s">
        <v>219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22"/>
      <c r="O9" s="122"/>
      <c r="S9" s="124"/>
      <c r="T9" s="124"/>
    </row>
    <row r="10" spans="1:27" ht="50.1" customHeight="1"/>
    <row r="11" spans="1:27" ht="50.1" customHeight="1"/>
    <row r="12" spans="1:27" ht="50.1" customHeight="1"/>
    <row r="13" spans="1:27" ht="50.1" customHeight="1"/>
    <row r="14" spans="1:27" ht="50.1" customHeight="1"/>
    <row r="15" spans="1:27" ht="50.1" customHeight="1"/>
    <row r="16" spans="1:27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</sheetData>
  <mergeCells count="19">
    <mergeCell ref="A9:M9"/>
    <mergeCell ref="A1:Z1"/>
    <mergeCell ref="A3:A4"/>
    <mergeCell ref="B3:B4"/>
    <mergeCell ref="C3:C4"/>
    <mergeCell ref="D3:D4"/>
    <mergeCell ref="A2:I2"/>
    <mergeCell ref="W3:W4"/>
    <mergeCell ref="T3:V3"/>
    <mergeCell ref="Z3:Z4"/>
    <mergeCell ref="I3:I4"/>
    <mergeCell ref="J3:P3"/>
    <mergeCell ref="E3:E4"/>
    <mergeCell ref="Q3:S3"/>
    <mergeCell ref="Y3:Y4"/>
    <mergeCell ref="F3:F4"/>
    <mergeCell ref="G3:G4"/>
    <mergeCell ref="H3:H4"/>
    <mergeCell ref="X3:X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8"/>
  <sheetViews>
    <sheetView workbookViewId="0">
      <selection activeCell="D22" sqref="D22"/>
    </sheetView>
  </sheetViews>
  <sheetFormatPr defaultColWidth="9" defaultRowHeight="14.25"/>
  <cols>
    <col min="1" max="1" width="5.125" style="141" customWidth="1"/>
    <col min="2" max="2" width="4.625" style="96" customWidth="1"/>
    <col min="3" max="4" width="8.625" style="96" customWidth="1"/>
    <col min="5" max="5" width="6.625" style="96" customWidth="1"/>
    <col min="6" max="6" width="9.625" style="96" customWidth="1"/>
    <col min="7" max="7" width="8.625" style="96" customWidth="1"/>
    <col min="8" max="8" width="6.625" style="96" customWidth="1"/>
    <col min="9" max="9" width="8.625" style="96" customWidth="1"/>
    <col min="10" max="10" width="10.625" style="96" customWidth="1"/>
    <col min="11" max="11" width="5.625" style="96" customWidth="1"/>
    <col min="12" max="12" width="6.625" style="96" customWidth="1"/>
    <col min="13" max="17" width="5.625" style="96" customWidth="1"/>
    <col min="18" max="18" width="8.625" style="96" customWidth="1"/>
    <col min="19" max="19" width="3.625" style="96" customWidth="1"/>
    <col min="20" max="16384" width="9" style="96"/>
  </cols>
  <sheetData>
    <row r="1" spans="1:21" ht="50.1" customHeight="1">
      <c r="A1" s="164" t="s">
        <v>138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21" ht="24.95" customHeight="1" thickBot="1">
      <c r="A2" s="165" t="s">
        <v>155</v>
      </c>
      <c r="B2" s="165"/>
      <c r="C2" s="165"/>
      <c r="D2" s="165"/>
      <c r="E2" s="165"/>
      <c r="F2" s="165"/>
      <c r="G2" s="165"/>
      <c r="H2" s="165"/>
      <c r="I2" s="165"/>
      <c r="J2" s="80"/>
      <c r="K2" s="80"/>
      <c r="L2" s="80"/>
      <c r="M2" s="80"/>
      <c r="N2" s="81"/>
      <c r="O2" s="80"/>
      <c r="P2" s="80"/>
      <c r="Q2" s="80"/>
      <c r="R2" s="80"/>
      <c r="S2" s="80"/>
    </row>
    <row r="3" spans="1:21" ht="24.95" customHeight="1">
      <c r="A3" s="166" t="s">
        <v>7</v>
      </c>
      <c r="B3" s="168" t="s">
        <v>8</v>
      </c>
      <c r="C3" s="168" t="s">
        <v>9</v>
      </c>
      <c r="D3" s="168" t="s">
        <v>10</v>
      </c>
      <c r="E3" s="168" t="s">
        <v>11</v>
      </c>
      <c r="F3" s="168" t="s">
        <v>12</v>
      </c>
      <c r="G3" s="168" t="s">
        <v>13</v>
      </c>
      <c r="H3" s="168" t="s">
        <v>14</v>
      </c>
      <c r="I3" s="168" t="s">
        <v>139</v>
      </c>
      <c r="J3" s="168" t="s">
        <v>140</v>
      </c>
      <c r="K3" s="168"/>
      <c r="L3" s="168"/>
      <c r="M3" s="168"/>
      <c r="N3" s="168"/>
      <c r="O3" s="168"/>
      <c r="P3" s="168" t="s">
        <v>16</v>
      </c>
      <c r="Q3" s="168" t="s">
        <v>17</v>
      </c>
      <c r="R3" s="170" t="s">
        <v>141</v>
      </c>
      <c r="S3" s="172" t="s">
        <v>18</v>
      </c>
    </row>
    <row r="4" spans="1:21" ht="90" customHeight="1">
      <c r="A4" s="167"/>
      <c r="B4" s="169"/>
      <c r="C4" s="169"/>
      <c r="D4" s="169"/>
      <c r="E4" s="169"/>
      <c r="F4" s="169"/>
      <c r="G4" s="169"/>
      <c r="H4" s="169"/>
      <c r="I4" s="169"/>
      <c r="J4" s="86" t="s">
        <v>142</v>
      </c>
      <c r="K4" s="86" t="s">
        <v>143</v>
      </c>
      <c r="L4" s="86" t="s">
        <v>144</v>
      </c>
      <c r="M4" s="86" t="s">
        <v>145</v>
      </c>
      <c r="N4" s="78" t="s">
        <v>146</v>
      </c>
      <c r="O4" s="86" t="s">
        <v>147</v>
      </c>
      <c r="P4" s="169"/>
      <c r="Q4" s="169"/>
      <c r="R4" s="171"/>
      <c r="S4" s="173"/>
    </row>
    <row r="5" spans="1:21" ht="80.099999999999994" customHeight="1" thickBot="1">
      <c r="A5" s="139" t="s">
        <v>281</v>
      </c>
      <c r="B5" s="92" t="s">
        <v>148</v>
      </c>
      <c r="C5" s="92" t="s">
        <v>149</v>
      </c>
      <c r="D5" s="92" t="s">
        <v>150</v>
      </c>
      <c r="E5" s="92" t="s">
        <v>151</v>
      </c>
      <c r="F5" s="92" t="s">
        <v>156</v>
      </c>
      <c r="G5" s="93">
        <v>4649.9799999999996</v>
      </c>
      <c r="H5" s="92" t="s">
        <v>152</v>
      </c>
      <c r="I5" s="97" t="s">
        <v>199</v>
      </c>
      <c r="J5" s="98" t="s">
        <v>153</v>
      </c>
      <c r="K5" s="98">
        <v>0.02</v>
      </c>
      <c r="L5" s="98" t="s">
        <v>154</v>
      </c>
      <c r="M5" s="99">
        <v>1.9</v>
      </c>
      <c r="N5" s="99">
        <v>3</v>
      </c>
      <c r="O5" s="98">
        <v>16</v>
      </c>
      <c r="P5" s="92">
        <v>2018</v>
      </c>
      <c r="Q5" s="92">
        <v>2017</v>
      </c>
      <c r="R5" s="95" t="s">
        <v>157</v>
      </c>
      <c r="S5" s="79"/>
    </row>
    <row r="6" spans="1:21" s="121" customFormat="1" ht="26.25" customHeight="1" thickBot="1">
      <c r="A6" s="136"/>
      <c r="B6" s="113"/>
      <c r="C6" s="113"/>
      <c r="D6" s="114"/>
      <c r="E6" s="113"/>
      <c r="F6" s="113"/>
      <c r="G6" s="115">
        <f>G5</f>
        <v>4649.9799999999996</v>
      </c>
      <c r="H6" s="113"/>
      <c r="I6" s="113"/>
      <c r="J6" s="116"/>
      <c r="K6" s="116"/>
      <c r="L6" s="117"/>
      <c r="M6" s="113"/>
      <c r="N6" s="118"/>
      <c r="O6" s="118"/>
      <c r="P6" s="118"/>
      <c r="Q6" s="118"/>
      <c r="R6" s="118"/>
      <c r="S6" s="119"/>
      <c r="T6" s="120"/>
    </row>
    <row r="7" spans="1:21" s="123" customFormat="1" ht="24" customHeight="1">
      <c r="A7" s="146" t="s">
        <v>219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22"/>
      <c r="O7" s="122"/>
      <c r="S7" s="124"/>
      <c r="T7" s="124"/>
      <c r="U7" s="124"/>
    </row>
    <row r="8" spans="1:21" ht="80.099999999999994" customHeight="1"/>
  </sheetData>
  <mergeCells count="17">
    <mergeCell ref="A7:M7"/>
    <mergeCell ref="R3:R4"/>
    <mergeCell ref="S3:S4"/>
    <mergeCell ref="A1:S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P3:P4"/>
    <mergeCell ref="Q3:Q4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小麦</vt:lpstr>
      <vt:lpstr>稻谷</vt:lpstr>
      <vt:lpstr>玉米</vt:lpstr>
      <vt:lpstr>大豆原油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2021-04-20T08:12:27Z</cp:lastPrinted>
  <dcterms:created xsi:type="dcterms:W3CDTF">2003-03-06T04:59:07Z</dcterms:created>
  <dcterms:modified xsi:type="dcterms:W3CDTF">2021-04-21T02:02:17Z</dcterms:modified>
</cp:coreProperties>
</file>